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erver\Groups\Sonstiges\ERIK\15_ERiK_Forschungsbericht_2021\1_Tabellenanhang (Excel)\Final\Online_Veroeffentlichung\"/>
    </mc:Choice>
  </mc:AlternateContent>
  <bookViews>
    <workbookView xWindow="0" yWindow="0" windowWidth="25200" windowHeight="11990" tabRatio="899"/>
  </bookViews>
  <sheets>
    <sheet name="Inhalt" sheetId="51" r:id="rId1"/>
    <sheet name="Daten HF-08.1.1" sheetId="26" r:id="rId2"/>
    <sheet name="Daten HF-08.1.2" sheetId="27" r:id="rId3"/>
    <sheet name="Daten HF-08.1.3" sheetId="28" r:id="rId4"/>
    <sheet name="Daten HF-08.2.1" sheetId="19" r:id="rId5"/>
    <sheet name="Daten HF-08.2.3" sheetId="47" r:id="rId6"/>
    <sheet name="Daten HF-08.2.4" sheetId="49" r:id="rId7"/>
    <sheet name="Daten HF-08.2.5" sheetId="46" r:id="rId8"/>
    <sheet name="Daten HF-08.2.6" sheetId="38" r:id="rId9"/>
    <sheet name="Daten HF-08.3.1" sheetId="45" r:id="rId10"/>
    <sheet name="Daten HF-08.4.1" sheetId="40" r:id="rId11"/>
    <sheet name="Daten HF-08.4.3" sheetId="37" r:id="rId12"/>
    <sheet name="Daten HF-08.4.5" sheetId="39" r:id="rId13"/>
    <sheet name="Daten HF-08.4.6" sheetId="30" r:id="rId14"/>
    <sheet name="Daten HF-08.4.7" sheetId="25" r:id="rId15"/>
    <sheet name="Daten HF-08.4.8" sheetId="41" r:id="rId16"/>
    <sheet name="Daten HF-08.5.1" sheetId="43" r:id="rId17"/>
    <sheet name="Daten HF-08.5.2" sheetId="44" r:id="rId18"/>
    <sheet name="Daten HF-08.6.1" sheetId="42" r:id="rId19"/>
    <sheet name="Daten HF-08.7.1" sheetId="48" r:id="rId20"/>
    <sheet name="Daten HF-08.7.2" sheetId="50" r:id="rId21"/>
    <sheet name="Daten HF-08.7.3" sheetId="36" r:id="rId2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26" l="1"/>
  <c r="B23" i="26" l="1"/>
  <c r="B24" i="26"/>
  <c r="E24" i="26"/>
  <c r="D24" i="26"/>
  <c r="C24" i="26"/>
  <c r="E23" i="26"/>
  <c r="D23" i="26"/>
  <c r="C23" i="26"/>
  <c r="C25" i="26" s="1"/>
  <c r="D25" i="26" l="1"/>
  <c r="E25" i="26"/>
  <c r="K25" i="19"/>
  <c r="K24" i="19"/>
  <c r="K23" i="19"/>
  <c r="K22" i="19"/>
  <c r="K21" i="19"/>
  <c r="K20" i="19"/>
  <c r="K19" i="19"/>
  <c r="K18" i="19"/>
  <c r="K17" i="19"/>
  <c r="K16" i="19"/>
  <c r="K15" i="19"/>
  <c r="K14" i="19"/>
  <c r="K13" i="19"/>
  <c r="K12" i="19"/>
  <c r="K11" i="19"/>
  <c r="K10" i="19"/>
  <c r="K9" i="19"/>
  <c r="K8" i="19"/>
  <c r="R25" i="19"/>
  <c r="Q25" i="19"/>
  <c r="P25" i="19"/>
  <c r="O25" i="19"/>
  <c r="N25" i="19"/>
  <c r="M25" i="19"/>
  <c r="L25" i="19"/>
  <c r="R24" i="19"/>
  <c r="Q24" i="19"/>
  <c r="P24" i="19"/>
  <c r="O24" i="19"/>
  <c r="N24" i="19"/>
  <c r="M24" i="19"/>
  <c r="L24" i="19"/>
  <c r="R23" i="19"/>
  <c r="Q23" i="19"/>
  <c r="P23" i="19"/>
  <c r="O23" i="19"/>
  <c r="N23" i="19"/>
  <c r="M23" i="19"/>
  <c r="L23" i="19"/>
  <c r="R22" i="19"/>
  <c r="Q22" i="19"/>
  <c r="P22" i="19"/>
  <c r="O22" i="19"/>
  <c r="N22" i="19"/>
  <c r="M22" i="19"/>
  <c r="L22" i="19"/>
  <c r="R21" i="19"/>
  <c r="Q21" i="19"/>
  <c r="P21" i="19"/>
  <c r="O21" i="19"/>
  <c r="N21" i="19"/>
  <c r="M21" i="19"/>
  <c r="L21" i="19"/>
  <c r="R20" i="19"/>
  <c r="Q20" i="19"/>
  <c r="P20" i="19"/>
  <c r="O20" i="19"/>
  <c r="N20" i="19"/>
  <c r="M20" i="19"/>
  <c r="L20" i="19"/>
  <c r="R19" i="19"/>
  <c r="Q19" i="19"/>
  <c r="P19" i="19"/>
  <c r="O19" i="19"/>
  <c r="N19" i="19"/>
  <c r="M19" i="19"/>
  <c r="L19" i="19"/>
  <c r="R18" i="19"/>
  <c r="Q18" i="19"/>
  <c r="P18" i="19"/>
  <c r="O18" i="19"/>
  <c r="N18" i="19"/>
  <c r="M18" i="19"/>
  <c r="L18" i="19"/>
  <c r="R17" i="19"/>
  <c r="Q17" i="19"/>
  <c r="P17" i="19"/>
  <c r="O17" i="19"/>
  <c r="N17" i="19"/>
  <c r="M17" i="19"/>
  <c r="L17" i="19"/>
  <c r="R16" i="19"/>
  <c r="Q16" i="19"/>
  <c r="P16" i="19"/>
  <c r="O16" i="19"/>
  <c r="N16" i="19"/>
  <c r="M16" i="19"/>
  <c r="L16" i="19"/>
  <c r="R15" i="19"/>
  <c r="Q15" i="19"/>
  <c r="P15" i="19"/>
  <c r="O15" i="19"/>
  <c r="N15" i="19"/>
  <c r="M15" i="19"/>
  <c r="L15" i="19"/>
  <c r="R14" i="19"/>
  <c r="Q14" i="19"/>
  <c r="P14" i="19"/>
  <c r="O14" i="19"/>
  <c r="N14" i="19"/>
  <c r="M14" i="19"/>
  <c r="L14" i="19"/>
  <c r="R13" i="19"/>
  <c r="Q13" i="19"/>
  <c r="P13" i="19"/>
  <c r="O13" i="19"/>
  <c r="N13" i="19"/>
  <c r="M13" i="19"/>
  <c r="L13" i="19"/>
  <c r="R12" i="19"/>
  <c r="Q12" i="19"/>
  <c r="P12" i="19"/>
  <c r="O12" i="19"/>
  <c r="N12" i="19"/>
  <c r="M12" i="19"/>
  <c r="L12" i="19"/>
  <c r="R11" i="19"/>
  <c r="Q11" i="19"/>
  <c r="P11" i="19"/>
  <c r="O11" i="19"/>
  <c r="N11" i="19"/>
  <c r="M11" i="19"/>
  <c r="L11" i="19"/>
  <c r="R10" i="19"/>
  <c r="Q10" i="19"/>
  <c r="P10" i="19"/>
  <c r="O10" i="19"/>
  <c r="N10" i="19"/>
  <c r="M10" i="19"/>
  <c r="L10" i="19"/>
  <c r="R9" i="19"/>
  <c r="Q9" i="19"/>
  <c r="P9" i="19"/>
  <c r="O9" i="19"/>
  <c r="N9" i="19"/>
  <c r="M9" i="19"/>
  <c r="L9" i="19"/>
  <c r="R8" i="19"/>
  <c r="Q8" i="19"/>
  <c r="P8" i="19"/>
  <c r="O8" i="19"/>
  <c r="N8" i="19"/>
  <c r="M8" i="19"/>
  <c r="L8" i="19"/>
  <c r="R7" i="19"/>
  <c r="Q7" i="19"/>
  <c r="P7" i="19"/>
  <c r="O7" i="19"/>
  <c r="N7" i="19"/>
  <c r="M7" i="19"/>
  <c r="L7" i="19"/>
  <c r="H25" i="26" l="1"/>
  <c r="G25" i="26"/>
  <c r="F25" i="26"/>
  <c r="H24" i="26"/>
  <c r="G24" i="26"/>
  <c r="F24" i="26"/>
  <c r="H23" i="26"/>
  <c r="G23" i="26"/>
  <c r="F23" i="26"/>
  <c r="H22" i="26"/>
  <c r="G22" i="26"/>
  <c r="F22" i="26"/>
  <c r="H21" i="26"/>
  <c r="G21" i="26"/>
  <c r="F21" i="26"/>
  <c r="H20" i="26"/>
  <c r="G20" i="26"/>
  <c r="F20" i="26"/>
  <c r="H19" i="26"/>
  <c r="G19" i="26"/>
  <c r="F19" i="26"/>
  <c r="H18" i="26"/>
  <c r="G18" i="26"/>
  <c r="F18" i="26"/>
  <c r="H17" i="26"/>
  <c r="G17" i="26"/>
  <c r="F17" i="26"/>
  <c r="H16" i="26"/>
  <c r="G16" i="26"/>
  <c r="F16" i="26"/>
  <c r="H15" i="26"/>
  <c r="G15" i="26"/>
  <c r="F15" i="26"/>
  <c r="H14" i="26"/>
  <c r="G14" i="26"/>
  <c r="F14" i="26"/>
  <c r="H13" i="26"/>
  <c r="G13" i="26"/>
  <c r="F13" i="26"/>
  <c r="H12" i="26"/>
  <c r="G12" i="26"/>
  <c r="F12" i="26"/>
  <c r="H11" i="26"/>
  <c r="G11" i="26"/>
  <c r="F11" i="26"/>
  <c r="H10" i="26"/>
  <c r="G10" i="26"/>
  <c r="F10" i="26"/>
  <c r="H9" i="26"/>
  <c r="G9" i="26"/>
  <c r="F9" i="26"/>
  <c r="H8" i="26"/>
  <c r="G8" i="26"/>
  <c r="F8" i="26"/>
  <c r="H7" i="26"/>
  <c r="G7" i="26"/>
  <c r="F7" i="26"/>
  <c r="K7" i="19"/>
  <c r="B51" i="27" l="1"/>
  <c r="B50" i="27"/>
  <c r="C52" i="26"/>
  <c r="D51" i="27"/>
  <c r="D50" i="27"/>
  <c r="C51" i="27"/>
  <c r="G51" i="27" s="1"/>
  <c r="C50" i="27"/>
  <c r="B81" i="19"/>
  <c r="B80" i="19"/>
  <c r="B52" i="26"/>
  <c r="E53" i="26"/>
  <c r="B53" i="26"/>
  <c r="D53" i="26"/>
  <c r="C53" i="26"/>
  <c r="E52" i="26"/>
  <c r="D52" i="26"/>
  <c r="F50" i="27" l="1"/>
  <c r="G53" i="26"/>
  <c r="E54" i="26"/>
  <c r="G50" i="27"/>
  <c r="F53" i="26"/>
  <c r="G52" i="26"/>
  <c r="H53" i="26"/>
  <c r="F52" i="26"/>
  <c r="H52" i="26"/>
  <c r="C54" i="26"/>
  <c r="F54" i="26" s="1"/>
  <c r="D54" i="26"/>
  <c r="E51" i="27"/>
  <c r="F51" i="27"/>
  <c r="E50" i="27"/>
</calcChain>
</file>

<file path=xl/sharedStrings.xml><?xml version="1.0" encoding="utf-8"?>
<sst xmlns="http://schemas.openxmlformats.org/spreadsheetml/2006/main" count="3027" uniqueCount="428">
  <si>
    <t>x</t>
  </si>
  <si>
    <t>Anzahl</t>
  </si>
  <si>
    <t>Thüringen</t>
  </si>
  <si>
    <t>Schleswig-Holstein</t>
  </si>
  <si>
    <t>Sachsen</t>
  </si>
  <si>
    <t>Saarland</t>
  </si>
  <si>
    <t>Rheinland-Pfalz</t>
  </si>
  <si>
    <t>Nordrhein-Westfalen</t>
  </si>
  <si>
    <t>Niedersachsen</t>
  </si>
  <si>
    <t>Mecklenburg-Vorpommern</t>
  </si>
  <si>
    <t>Hessen</t>
  </si>
  <si>
    <t>Bremen</t>
  </si>
  <si>
    <t>Brandenburg</t>
  </si>
  <si>
    <t>Bayern</t>
  </si>
  <si>
    <t>Baden-Württemberg</t>
  </si>
  <si>
    <t>Berlin, Stadt</t>
  </si>
  <si>
    <t>Sachsen-Anhalt</t>
  </si>
  <si>
    <t>Deutschland</t>
  </si>
  <si>
    <t>Land</t>
  </si>
  <si>
    <t xml:space="preserve">Wohnung des Kindes </t>
  </si>
  <si>
    <t xml:space="preserve">Andere Räume </t>
  </si>
  <si>
    <t>**ohne Mehrfachnennungen</t>
  </si>
  <si>
    <t>Großtages-pflegestellen</t>
  </si>
  <si>
    <t>Anzahl der Kinder in Großtages-pflege</t>
  </si>
  <si>
    <t>Tagespflege-personen in Großtages-pflegestellen</t>
  </si>
  <si>
    <t>Tagespflege-personen pro Großtages-pflegestelle</t>
  </si>
  <si>
    <t>Kinder pro Tagespflege-person in Großtages-pflege</t>
  </si>
  <si>
    <t>Kinder pro Großtages-pflegestelle</t>
  </si>
  <si>
    <t>Durchschnittliche Anzahl</t>
  </si>
  <si>
    <t>Quelle: Forschungsdatenzentrum der Statistischen Ämter des Bundes und der Länder, Statistik der Kinder- und Jugendhilfe, Kinder und tätige Personen in Tageseinrichtungen und in öffentlich geförderter Kindertagespflege, 2019; Berechnungen des Forschungsverbundes DJI/TU Dortmund</t>
  </si>
  <si>
    <t>* Beim Ort der Betreuung kann es zu Mehrfachnennungen kommen, so dass die Gesamtsumme nicht mit der Gesamtanzahl der Kindertagespflegepersonen übereinstimmt und die Summe der Anteile Werte über 100% ergeben.</t>
  </si>
  <si>
    <t>Hamburg</t>
  </si>
  <si>
    <t>Insgesamt</t>
  </si>
  <si>
    <t>Davon</t>
  </si>
  <si>
    <t>Insgesamt**</t>
  </si>
  <si>
    <t>Eigene Wohnung
der Tages-pflegeperson</t>
  </si>
  <si>
    <t>In %</t>
  </si>
  <si>
    <t>Absolut</t>
  </si>
  <si>
    <t>Westdeutschland</t>
  </si>
  <si>
    <t>Ostdeutschland</t>
  </si>
  <si>
    <t>(Noch) keine tätigkeitsbezog. Qualifikation</t>
  </si>
  <si>
    <t>* Dieses Angebot existiert nur in einem Teil der Länder.
x In diesem Land werden keine derartigen Angebote vorgehalten.</t>
  </si>
  <si>
    <t>* Für die Berechnung der durchschnittlichen Anzahl der Kinder pro Kindertagespflegeperson werden sowohl Kinder als auch Schulkinder berücksichtigt, die eine Kindertagespflege besuchen.</t>
  </si>
  <si>
    <t>Berlin</t>
  </si>
  <si>
    <t>**In Sachsen sind zwar Zusammenschlüsse von Tagespflegepersonen möglich, insgesamt dürfen aber trotz Zusammenschuss von mehr als einer Tagespflegeperson nicht mehr als 5 Kinder betreut werden. Die amtliche Statistik führt aber diese Zusammenschlüsse trotz dieser Begrenzung formal als „Großtagespflegestelle“.</t>
  </si>
  <si>
    <t>Sachsen**</t>
  </si>
  <si>
    <t>Eigene Wohnung
der Tages-pflege-person</t>
  </si>
  <si>
    <t>Quelle: Forschungsdatenzentrum der Statistischen Ämter des Bundes und der Länder, Statistik der Kinder- und Jugendhilfe, Kinder und tätige Personen in Tageseinrichtungen und in öffentlich geförderter Kindertagespflege, 2020; Berechnungen des Forschungsverbundes DJI/TU Dortmund</t>
  </si>
  <si>
    <t>Kinder in Kindertages-betreuung insgesamt</t>
  </si>
  <si>
    <t xml:space="preserve">Kinder in Kindertageseinrichtungen </t>
  </si>
  <si>
    <t>Kinder in Kindertagespflege</t>
  </si>
  <si>
    <t>Kinder unter 3 Jahren in Kindertagesbetreuung</t>
  </si>
  <si>
    <t>Kinder im Alter von 3 Jahren bis zum Schuleintritt in Kindertagesbetreuung</t>
  </si>
  <si>
    <t xml:space="preserve">* Kinder in Tagespflege, die zusätzlich eine Kindertageseinrichtung oder eine Ganztagsschule besuchen, werden nicht doppelt gezählt. </t>
  </si>
  <si>
    <t>Quelle: Statistisches Bundesamt, Statistik der Kinder- und Jugendhilfe, Kinder und tätige Personen in Tageseinrichtungen und in öffentlich geförderter Kindertagespflege, 2020; Berechnungen des Forschungsverbundes DJI/TU Dortmund</t>
  </si>
  <si>
    <t xml:space="preserve">Davon </t>
  </si>
  <si>
    <t>Quelle: Statistisches Bundesamt, Statistik der Kinder- und Jugendhilfe, Kinder und tätige Personen in Tageseinrichtungen und in öffentlich geförderter Kindertagespflege, 2019; Berechnungen des Forschungsverbundes DJI/TU Dortmund</t>
  </si>
  <si>
    <t>S.E.</t>
  </si>
  <si>
    <t>B: fach.päd.Ausbildung + 160-299UE</t>
  </si>
  <si>
    <t>C: fach.päd.Ausbildung &lt; 160UE</t>
  </si>
  <si>
    <t>D: fach.päd.Ausbildung</t>
  </si>
  <si>
    <t>F: ohne fach.päd.Ausbildung + 160-299UE</t>
  </si>
  <si>
    <t>G: ohne fach.päd.Ausbildung + &lt; 160UE</t>
  </si>
  <si>
    <t>H: ohne fach.päd.Ausbildung</t>
  </si>
  <si>
    <t>Hinweis: Qualifizierungsniveau nach Länge des Qualifizierungskurses und fachpädagogischer Ausbildung (ja/nein).</t>
  </si>
  <si>
    <t>Mittelwert</t>
  </si>
  <si>
    <t>Gesamt Mittelwert</t>
  </si>
  <si>
    <t>Hinweis: Tagespflege-Kind-Relation (TKR): Verhältnis Kinder zu Tagespflegepersonen. Qualifizierungsniveau nach Länge des Qualifizierungskurses und fachpädagogischer Ausbildung (ja/nein).</t>
  </si>
  <si>
    <t>Gesamt</t>
  </si>
  <si>
    <t>Hinweis: Tagespflege-Kind-Relation (TKR): Verhältnis Kinder zu Tagespflegepersonen. Qualifizierungsniveau nach Länge des Qualifizierungskurses und fachpädagogischer Ausbildung (ja/nein). Es werden nur CAWI-Fälle berichtet.</t>
  </si>
  <si>
    <t>Nordrhein_Westfalen</t>
  </si>
  <si>
    <t>Rheinland_Pfalz</t>
  </si>
  <si>
    <t>Termin Fachberatung bei Bedarf</t>
  </si>
  <si>
    <t>Termin Fachberatung formal notwendig</t>
  </si>
  <si>
    <t>Termin Fachberatung unregelmäßige Termine</t>
  </si>
  <si>
    <t>Termin Fachberatung regelmäßige Termine</t>
  </si>
  <si>
    <t>Ja; fach.päd.Ausbildung + 160-299UE</t>
  </si>
  <si>
    <t>Ja; fach.päd.Ausbildung + &lt; 160UE</t>
  </si>
  <si>
    <t>Ja; fach.päd.Ausbildung</t>
  </si>
  <si>
    <t>Ja; ohne fach.päd.Ausbildung + 160-299UE</t>
  </si>
  <si>
    <t>Ja; ohne fach.päd.Ausbildung + &lt; 160UE</t>
  </si>
  <si>
    <t>Ja; ohne fach.päd.Ausbildung</t>
  </si>
  <si>
    <t>Fragetext: Wann sind Beratungstermine mit der Fachberatung vereinbart?</t>
  </si>
  <si>
    <t>Fragetext: Gibt es in Ihrer Kindertagespflegestelle Vertretungsregelungen, wenn Sie ausfallen (z.B. bei Krankheit oder wegen Weiterbildungen)?</t>
  </si>
  <si>
    <t>Fragetext: Wer gibt die Vertretungsregelungen vor?</t>
  </si>
  <si>
    <t>Ja</t>
  </si>
  <si>
    <t>Nein</t>
  </si>
  <si>
    <t>Fragetext: Gibt es derzeit in dem für Sie zuständigen Jugendamt eine Fachberatungsstelle für Kindertagespflege?</t>
  </si>
  <si>
    <t>Räume: Gruppenräume / pädagogische Betreuungsräume</t>
  </si>
  <si>
    <t>Räume: Küchenräume</t>
  </si>
  <si>
    <t>Räume: Sanitärräume</t>
  </si>
  <si>
    <t>Räume: Gesonderte Ruhe- und Rückzugsräume für Kinder</t>
  </si>
  <si>
    <t>Räume: Gesonderter Ankleidebereich/ Flur</t>
  </si>
  <si>
    <t>Räume: Gesonderte Bewegungsräume</t>
  </si>
  <si>
    <t>Räume: Gesonderte Räume für Büro- und Dokumentationstätigkeiten</t>
  </si>
  <si>
    <t>Fragetext: Bitte geben Sie an, welche der folgenden Räume in Ihrer Kindertagespflegestelle vorhanden sind.</t>
  </si>
  <si>
    <t>Orte: öffentliche Grünfläche / Parkanlagen</t>
  </si>
  <si>
    <t>Orte: öffentlicher Spielplatz</t>
  </si>
  <si>
    <t>Orte: Sportplätze /-angebote</t>
  </si>
  <si>
    <t>Orte: Eigener Garten</t>
  </si>
  <si>
    <t>Orte: Andere nutzbare Außenflächen, welche zum Objekt gehören</t>
  </si>
  <si>
    <t>Orte: Naturraum (z.B. Waldfläche, Felder, Naturpfade)</t>
  </si>
  <si>
    <t>Orte: Kulturelle Einrichtungen</t>
  </si>
  <si>
    <t>Fragetext: Welche der folgenden Orte sind im näheren Umfeld Ihrer Kindertagespflegestelle vorhanden?</t>
  </si>
  <si>
    <t>(Noch) gar nicht</t>
  </si>
  <si>
    <t>Einmal im Jahr</t>
  </si>
  <si>
    <t>Mehrmals im Jahr</t>
  </si>
  <si>
    <t>Mindestens einmal monatlich</t>
  </si>
  <si>
    <t>Mindestens einmal wöchentlich</t>
  </si>
  <si>
    <t>Täglich</t>
  </si>
  <si>
    <t>Nutzung Orte: öffentliche Grünfläche / Parkanlagen</t>
  </si>
  <si>
    <t>Nutzung Orte: öffentlicher Spielplatz</t>
  </si>
  <si>
    <t>Nutzung Orte: Sportplätze /-angebote</t>
  </si>
  <si>
    <t>Nutzung Orte: Eigener Garten</t>
  </si>
  <si>
    <t>Nutzung Orte: Andere nutzbare Außenflächen, welche zum Objekt gehören</t>
  </si>
  <si>
    <t>Nutzung Orte: Naturraum (z.B. Waldfläche, Felder, Naturpfade)</t>
  </si>
  <si>
    <t>Nutzung Orte: Kulturelle Einrichtungen</t>
  </si>
  <si>
    <t>Nutzung Orte (Westdeutschland): öffentliche Grünfläche / Parkanlagen</t>
  </si>
  <si>
    <t>Nutzung Orte (Westdeutschland): öffentlicher Spielplatz</t>
  </si>
  <si>
    <t>Nutzung Orte (Westdeutschland): Sportplätze /-angebote</t>
  </si>
  <si>
    <t>Nutzung Orte (Westdeutschland): Eigener Garten</t>
  </si>
  <si>
    <t>Nutzung Orte (Westdeutschland): Andere nutzbare Außenflächen, welche zum Objekt gehören</t>
  </si>
  <si>
    <t>Nutzung Orte (Westdeutschland): Naturraum (z.B. Waldfläche, Felder, Naturpfade)</t>
  </si>
  <si>
    <t>Nutzung Orte (Westdeutschland): Kulturelle Einrichtungen</t>
  </si>
  <si>
    <t>Fragetext: Wie häufig sind Sie dort mit den betreuten Kindern?</t>
  </si>
  <si>
    <t>Pläne: Ich möchte weiterhin als Kindertagespflegeperson selbständig tätig sein</t>
  </si>
  <si>
    <t>Pläne: Ich möchte in einer Festanstellung als Kindertagespflegeperson arbeiten</t>
  </si>
  <si>
    <t>Pläne: Ich möchte mich mit einer anderen KTPs zusammenschliessen</t>
  </si>
  <si>
    <t>Pläne: Die Arbeit als KTP ist für mich eine Übergangslösung</t>
  </si>
  <si>
    <t>Pläne: Ich möchte langfristig in einer Kindertageseinrichtung arbeiten</t>
  </si>
  <si>
    <t>Pläne: Ich möchte langfristig in einem anderen Beruf arbeiten</t>
  </si>
  <si>
    <t>Fragetext: Wenn Sie an Ihre berufliche Zukunft denken, welche langfristigen Pläne haben Sie?</t>
  </si>
  <si>
    <t>Ja, für meine Tätigkeit als Kindertagespflegeperson</t>
  </si>
  <si>
    <t>Ja, für meine pädagogische Tätigkeit (z. B. in einer Kindertageseinrichtung)</t>
  </si>
  <si>
    <t>Fragetext: Haben Sie Interesse an einer beruflichen Weiterqualifizierung?</t>
  </si>
  <si>
    <t>Hinweis: Weitere offene Angaben werden hier nicht berichtet.</t>
  </si>
  <si>
    <t>Fragetext: Haben Sie in den letzten 12 Monaten an Fort- und Weiterbildungen teilgenommen?</t>
  </si>
  <si>
    <t>(Noch) keine Kooperation</t>
  </si>
  <si>
    <t>Sporadische Kooperation</t>
  </si>
  <si>
    <t>Intensive Kooperation</t>
  </si>
  <si>
    <t>Fragetext: In welchem Maße sind Sie mit den folgenden Personengruppen vernetzt bzw. kooperieren Sie mit diesen? Kooperation heißt einen regelmäßigen Austausch sowie eine Zusammenarbeit mindestens einmal jährlich.</t>
  </si>
  <si>
    <t>1: Stimme ganz und gar nicht zu</t>
  </si>
  <si>
    <t xml:space="preserve">2: </t>
  </si>
  <si>
    <t xml:space="preserve">3: </t>
  </si>
  <si>
    <t xml:space="preserve">4: </t>
  </si>
  <si>
    <t xml:space="preserve">5: </t>
  </si>
  <si>
    <t>6: Stimme voll und ganz zu</t>
  </si>
  <si>
    <t>Fragetext: Es gibt eine Vielzahl von Bedingungen, die im Berufsleben wichtig sind, um zufrieden und leistungsfähig zu sein. Im Folgenden möchten wir von Ihnen erfahren, wie weit die folgenden Arbeitsbedingungen Ihrer Meinung nach bei Ihrer jetzigen Tätigkeit erfüllt sind.</t>
  </si>
  <si>
    <t>Fragetext: Welche allgemeinen Formen der Kooperation zwischen Kindertagespflegepersonen und Kindertageseinrichtungen bestehen beim Träger?</t>
  </si>
  <si>
    <t>Fachberatungsschlüssel KTP (aktiv) anhand Personalanzahl 2020 (Mittelwert)</t>
  </si>
  <si>
    <t>Fachberatungsschlüssel KTP (aktiv) anhand Vollzeitäquivalente 2020 (Mittelwert)</t>
  </si>
  <si>
    <t>1-29 Kindertagespflegepersonen</t>
  </si>
  <si>
    <t>30-54 Kindertagespflegepersonen</t>
  </si>
  <si>
    <t>55-98 Kindertagespflegepersonen</t>
  </si>
  <si>
    <t>99-877 Kindertagespflegepersonen</t>
  </si>
  <si>
    <t>Fragetext: Bietet Ihr Jugendamt folgende Unterstützungsleistungen für Kindertagespflegepersonen an?</t>
  </si>
  <si>
    <t>Hinweis: Der Fachberatungsschlüssel berechnet sich durch das Verhältnis von Fachberaterinnen und Fachberatern zu Tagespflegepersonen bzw. durch das Verhältnis von Vollzeitäquivalenten für Fachberatungen zu Tagespflegepersonen. Es ist möglich, dass der berichtete Fachberatungsschlüssel aufgrund von Mehrfachzuständigkeiten der Fachberatungen nicht exakt ausgewiesen werden kann.</t>
  </si>
  <si>
    <t>Ostdeutschand</t>
  </si>
  <si>
    <t>Nutzung Orte (Ostdeutschland): Sportplätze /-angebote</t>
  </si>
  <si>
    <t>Nutzung Orte (Ostdeutschland): öffentlicher Spielplatz</t>
  </si>
  <si>
    <t>Nutzung Orte (Ostdeutschland): öffentliche Grünfläche / Parkanlagen</t>
  </si>
  <si>
    <t>Nutzung Orte (Ostdeutschland): Eigener Garten</t>
  </si>
  <si>
    <t>Nutzung Orte (Ostdeutschland): Andere nutzbare Außenflächen, welche zum Objekt gehören</t>
  </si>
  <si>
    <t>Nutzung Orte (Ostdeutschland): Naturraum (z.B. Waldfläche, Felder, Naturpfade)</t>
  </si>
  <si>
    <t>Nutzung Orte (Ostdeutschland): Kulturelle Einrichtungen</t>
  </si>
  <si>
    <t>1: Trifft ganz und gar nicht zu</t>
  </si>
  <si>
    <t>6: Trifft voll und ganz zu</t>
  </si>
  <si>
    <t>Fragetext: Wie sehr treffen folgende Aussagen auf Ihre Kindertagespflegestelle zu?</t>
  </si>
  <si>
    <t>Fragetext: Inwiefern können Sie den folgenden Aussagen zur finanziellen Situation zustimmen?</t>
  </si>
  <si>
    <t>unter 1.000 Euro</t>
  </si>
  <si>
    <t>1.000 bis unter 1.500 Euro</t>
  </si>
  <si>
    <t>1.500 bis unter 2.000 Euro</t>
  </si>
  <si>
    <t>2.000 bis unter 2.500 Euro</t>
  </si>
  <si>
    <t>2.500 bis unter 3.000 Euro</t>
  </si>
  <si>
    <t>3.000 bis unter 3.500 Euro</t>
  </si>
  <si>
    <t>3.500 bis unter 4.000 Euro</t>
  </si>
  <si>
    <t>4.000 Euro und mehr</t>
  </si>
  <si>
    <t>1 Stimme ganz und gar nicht zu</t>
  </si>
  <si>
    <t>2</t>
  </si>
  <si>
    <t>3</t>
  </si>
  <si>
    <t>4</t>
  </si>
  <si>
    <t>5</t>
  </si>
  <si>
    <t>6 Stimme voll und ganz zu</t>
  </si>
  <si>
    <t>Fragetext: Im Folgenden möchten wir von ihnen erfahren, wie weit die folgenden Arbeitsbedingungen Ihrer Meinung nach bei Ihrer jetzigen Tätigkeit erfüllt sind.</t>
  </si>
  <si>
    <t>1 trifft ganz und gar nicht zu</t>
  </si>
  <si>
    <t>6 trifft voll und ganz zu</t>
  </si>
  <si>
    <t>Fragetext: Inwieweit treffen folgende Aussagen für Kinder unter 3 Jahren auf Ihre Kindertagespflegestelle zu?</t>
  </si>
  <si>
    <t>Fragetext: Inwieweit treffen folgende Aussagen für Kinder über 3 Jahren auf Ihre Kindertagespflegestelle zu?</t>
  </si>
  <si>
    <t>Betreuungsstunden/Woche/10</t>
  </si>
  <si>
    <t>Stundensätze</t>
  </si>
  <si>
    <t>Bruttoeinkommen (in Euro/10)</t>
  </si>
  <si>
    <t>Fragetext:Wie viele Stunden pro Woche verwenden Sie für Vor- und Nachbereitungszeiten, Verwaltungsaufgaben, hauswirtschaftliche Aufgaben?</t>
  </si>
  <si>
    <t>Hinweis: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</si>
  <si>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t>
  </si>
  <si>
    <t>-</t>
  </si>
  <si>
    <t>Hinweis: Weitere offene Angaben werden hier nicht berichtet.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</si>
  <si>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Hinweis: Tagespflege-Kind-Relation (TKR): Verhältnis Kinder zu Tagespflegepersonen.Es werden nur CAWI-Fälle berichtet.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</si>
  <si>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Hinweis: Werte mit geringen Einschränkungen sind in Berlin und Rheinland-Pfalz vorhanden, aber nicht interpretiert, da diese nur eingeschränkt belastbar sind; Werte mit starken Einschränkungen (/) sind für Bremen, Hamburg, Mecklenburg-Vorpommern, Saarland, Sachsen-Anhalt und Schleswig-Holstein nicht dargestellt, da diese nicht belastbar oder vorhanden sind. Fehlende Werte (-) sind gekennzeichnet.</t>
  </si>
  <si>
    <t>Hinweis: Werte mit geringen Einschränkungen sind in Sachsen-Anhalt vorhanden, aber nicht interpretiert, da diese nur eingeschränkt belastbar sind; Werte mit starken Einschränkungen (/) sind für Berlin, Bremen, Hamburg, Mecklenburg-Vorpommern, Saarland, Sachsen und Schleswig-Holstein nicht dargestellt, da diese nicht belastbar oder vorhanden sind. Fehlende Werte (-) sind gekennzeichnet.</t>
  </si>
  <si>
    <t>* Ab dem Jahr 2019 erfolgt eine differenziertere Erfassung der Qualifizierungskurse in der Statistik der Kinder- und Jugendhilfe, sodass auch mehr als 300 Stunden ausgewiesen werden können.</t>
  </si>
  <si>
    <t>Hinweis: Qualifizierungsniveau nach Länge des Qualifizierungskurses und fachpädagogischer Ausbildung (ja/nein). Arbeitszeit in Sunden.</t>
  </si>
  <si>
    <t>1 Kind</t>
  </si>
  <si>
    <t>2-3 Kinder</t>
  </si>
  <si>
    <t>4-5 Kinder</t>
  </si>
  <si>
    <t>Hinweis: Vergütung (Brutto) selbstständiger Tagespflegepersonen nach Anzahl Kinder in Betreuung (max. 5).</t>
  </si>
  <si>
    <t>Fragetext: Welchen Umfang hatte bzw. hat dieser Grundqualifizierungskurs? Welches ist Ihr höchster beruflicher Ausbildungsabschluss?</t>
  </si>
  <si>
    <t>Fragetext: Wie viel Berufserfahrung haben Sie als Kindertagespflegeperson?</t>
  </si>
  <si>
    <t xml:space="preserve">Fragetext: Wie zufrieden sind Sie gegenwärtig mit Ihrer Arbeit? </t>
  </si>
  <si>
    <t>Fragetext: Wie hoch ist Ihr Brutto-Monatsgehalt bzw. Ihr Entgelt in Euro?</t>
  </si>
  <si>
    <t>Fragetext:Wie viele Stunden pro Woche verwenden Sie für Vor- und Nachbereitungszeiten, Verwaltungsaufgaben, hauswirtschaftliche Aufgaben? Welchen Umfang hatte bzw. hat dieser Grundqualifizierungskurs? Welches ist Ihr höchster beruflicher Ausbildungsabschluss?</t>
  </si>
  <si>
    <t>Fragetext: Wie viele Kinder betreuten Sie zum Stichtag 01.03.2020 insgesamt? Welchen Umfang hatte bzw. hat dieser Grundqualifizierungskurs? Welches ist Ihr höchster beruflicher Ausbildungsabschluss?</t>
  </si>
  <si>
    <t>Fragetext: Wie viele Kinder betreuten Sie zum Stichtag 01.03.2020 insgesamt? Welchen Umfang hatte bzw. hat dieser Grundqualifizierungskurs? Welches ist Ihr höchster beruflicher Ausbildungsabschluss? Wie viele Kinder leben insgesamt in Ihrem Haushalt?</t>
  </si>
  <si>
    <t>Fragetext: Es gibt eine Vielzahl von Bedingungen, die im Berufsleben wichtig sind, um zufrieden und leistungsfähig zu sein. Im Folgenden möchten wir von Ihnen erfahren, wie weit die folgenden Arbeitsbedingungen Ihrer Meinung nach bei Ihrer jetzigen Tätigkeit erfüllt sind. Welchen Umfang hatte bzw. hat dieser Grundqualifizierungskurs? Welches ist Ihr höchster beruflicher Ausbildungsabschluss?</t>
  </si>
  <si>
    <t>Fragetext: Wie sehr treffen folgende Aussagen auf Ihre Kindertagespflegestelle zu? Welchen Umfang hatte bzw. hat dieser Grundqualifizierungskurs? Welches ist Ihr höchster beruflicher Ausbildungsabschluss?</t>
  </si>
  <si>
    <t>Fragetext: Inwiefern können Sie den folgenden Aussagen zur finanziellen Situation zustimmen? Welchen Umfang hatte bzw. hat dieser Grundqualifizierungskurs? Welches ist Ihr höchster beruflicher Ausbildungsabschluss?</t>
  </si>
  <si>
    <t>Fragetext: Wann sind Beratungstermine mit der Fachberatung vereinbart? Welchen Umfang hatte bzw. hat dieser Grundqualifizierungskurs? Welches ist Ihr höchster beruflicher Ausbildungsabschluss?</t>
  </si>
  <si>
    <t>Hinweis: Stundensätze sind auf Basis der geleisteten Betreuungsstunden und der Höhe des Bruttoeinkommens berechnet. Ausgeschlossen sind Tagespflegepersonen mit angegebenen Geldleistungen über 10.000€/Monat, ohne mindestens ein Kind U3, in Großtagespflegestellen/Zusammenschlüssen, angestellte Tagespflegepersonen, solche mit einem Kind, für welches über 50 Betreuungsstunden pro Woche angegeben wurden, ferner, wenn die Summe der Betreuungsstunden 225 Stunden pro Woche übersteigt und der berechnete Stundensatz über 10€ liegt. Qualifizierungsniveau nach Länge des Qualifizierungskurses und fachpädagogischer Ausbildung (ja/nein).</t>
  </si>
  <si>
    <t>Hinweis:Werte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</si>
  <si>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Monatliches Bruttogehalt in Euro (selbstständig)</t>
  </si>
  <si>
    <t>Monatliches Bruttogehalt in Euro (angestellt)</t>
  </si>
  <si>
    <t>Fragetext: Wie hoch ist Ihr Brutto-Monatsgehalt bzw. Ihr Entgelt in Euro? Welchen Umfang hatte bzw. hat dieser Grundqualifizierungskurs? Welches ist Ihr höchster beruflicher Ausbildungsabschluss?</t>
  </si>
  <si>
    <t>A: fach.päd.Ausbildung + &gt;=300UE</t>
  </si>
  <si>
    <t>Ja; fach.päd.Ausbildung + &gt;=300UE</t>
  </si>
  <si>
    <t>E: ohne fach.päd.Ausbildung + &gt;=300UE</t>
  </si>
  <si>
    <t>Ja; ohne fach.päd.Ausbildung + &gt;=300UE</t>
  </si>
  <si>
    <t>Hinweis: Tagespflege-Kind-Relation (TKR): Verhältnis Kinder zu Tagespflegepersonen. Es werden nur CAWI-Fälle berichtet.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</si>
  <si>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Arbeitszufriedenheit</t>
  </si>
  <si>
    <t>A: fach.päd.Ausbildung + 300UE</t>
  </si>
  <si>
    <t>E: ohne fach.päd.Ausbildung + 300UE</t>
  </si>
  <si>
    <t>Hinweis: Stundensätze sind auf Basis der geleisteten Betreuungsstunden und der Höhe des Bruttoeinkommens berechnet. Ausgeschlossen sind Tagespflegepersonen mit angegebenen Geldleistungen über 10.000€/Monat, ohne mindestens ein Kind U3, in Großtagespflegestellen/Zusammenschlüssen, angestellte Tagespflegepersonen, solche mit einem Kind, für welches über 50 Betreuungsstunden pro Woche angegeben wurden, ferner, wenn die Summe der Betreuungsstunden 225 Stunden pro Woche übersteigt und der berechnete Stundensatz über 10€ liegt.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</si>
  <si>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Hinweis: Aus Gründen der Darstellbarkeit sind die Betreuungsstunden durch den Faktor 10, das Einkommen durch den Faktor 100 dividiert. Berechnungen ohne Länder mit starken Einschränkungen.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 Die dargestellten Variablen basieren auf einer unterschiedlichen Anzahl an Fällen. Es werden ausschließlich selbstständige Tagespflegepersonen berücksichtigt.</t>
  </si>
  <si>
    <t>Qualifizierungskurs 160 bis 299 Stunden, ohne fachpädag. Ausbildung</t>
  </si>
  <si>
    <t>Qualifizierungskurs &gt;= 300 Stunden*, ohne fachpädag. Ausbildung</t>
  </si>
  <si>
    <t>Qualifizierungskurs &lt; 160 Stunden, ohne fachpädag. Ausbildung</t>
  </si>
  <si>
    <t>Fachpädagogische Ausbildung und Qualifizierungs-kurs &lt; 160 Stunden</t>
  </si>
  <si>
    <t>Fachpädagogische Ausbildung und Qualifizierungs-kurs 160 bis 299 Stunden</t>
  </si>
  <si>
    <t>Fachpädagogische Ausbildung und Qualifizierungs-kurs &gt;= 300 Stunden*</t>
  </si>
  <si>
    <t>Fachpädagogische Ausbildung ohne Qualifizierungs-kurs</t>
  </si>
  <si>
    <t>Fachpädagogische Ausbildung und Qualifizierungskurs &gt;= 300 Stunden*</t>
  </si>
  <si>
    <t>Fachpädagogische Ausbildung ohne Qualifizierungskurs</t>
  </si>
  <si>
    <t>Fachpädagogische Ausbildung und Qualifizierungskurs 160 bis 299 Stunden</t>
  </si>
  <si>
    <t>Fachpädagogische Ausbildung und Qualifizierungskurs &lt; 160 Stunden</t>
  </si>
  <si>
    <t>Vertretrungsregelungen bei Ausfall</t>
  </si>
  <si>
    <t>Jugendamt/Kommune</t>
  </si>
  <si>
    <t>Träger</t>
  </si>
  <si>
    <t>Kindertagespflegeverband</t>
  </si>
  <si>
    <t>Ich muss das selbst organisieren</t>
  </si>
  <si>
    <t>Quelle: DJI, ERiK-Surveys 2020: Befragung Kindertagespflegepersonen, gewichtete Daten, Berechnungen des DJI, n = 2.730-3.349</t>
  </si>
  <si>
    <t>Quelle: DJI, ERiK-Surveys 2020: Jugendamtsbefragung, gewichtete Daten, Berechnungen des DJI, n = 340</t>
  </si>
  <si>
    <t>Quelle: DJI, ERiK-Surveys 2020: Jugendamtsbefragung, gewichtete Daten, Berechnungen des DJI, n = 331</t>
  </si>
  <si>
    <t>Quelle: DJI, ERiK-Surveys 2020: Jugendamtsbefragung, gewichtete Daten, Berechnungen des DJI, n = 329</t>
  </si>
  <si>
    <t>Quelle: DJI, ERiK-Surveys 2020: Jugendamtsbefragung, gewichtete Daten, Berechnungen des DJI, n = 328</t>
  </si>
  <si>
    <t>Quelle: DJI, ERiK-Surveys 2020: Jugendamtsbefragung, gewichtete Daten, Berechnungen des DJI, n = 332</t>
  </si>
  <si>
    <t>Quelle: DJI, ERiK-Surveys 2020: Jugendamtsbefragung, gewichtete Daten, Berechnungen des DJI, n = 325</t>
  </si>
  <si>
    <t>Quelle: DJI, ERiK-Surveys 2020: Jugendamtsbefragung, gewichtete Daten, Berechnungen des DJI, n = 326</t>
  </si>
  <si>
    <t>Quelle: DJI, ERiK-Surveys 2020: Jugendamtsbefragung, gewichtete Daten, Berechnungen des DJI, n = 338</t>
  </si>
  <si>
    <t>Quelle: DJI, ERiK-Surveys 2020: Befragung Kindertagespflegepersonen, gewichtete Daten, Berechnungen des DJI, n = 3.704</t>
  </si>
  <si>
    <t>Quelle: DJI, ERiK-Surveys 2020: Befragung Kindertagespflegepersonen, gewichtete Daten, Berechnungen des DJI, n = 3.695</t>
  </si>
  <si>
    <t>Quelle: DJI, ERiK-Surveys 2020: Befragung Kindertagespflegepersonen, gewichtete Daten, Berechnungen des DJI, n = 3.665</t>
  </si>
  <si>
    <t>Quelle: DJI, ERiK-Surveys 2020: Befragung Kindertagespflegepersonen, gewichtete Daten, Berechnungen des DJI, n = 3.389</t>
  </si>
  <si>
    <t>Quelle: DJI, ERiK-Surveys 2020: Befragung Kindertagespflegepersonen, gewichtete Daten, Berechnungen des DJI, n = 2.309</t>
  </si>
  <si>
    <t>Quelle: DJI, ERiK-Surveys 2020: Befragung Kindertagespflegepersonen, gewichtete Daten, Berechnungen des DJI, n = 2.531</t>
  </si>
  <si>
    <t>Quelle: DJI, ERiK-Surveys 2020: Befragung Kindertagespflegepersonen, gewichtete Daten, Berechnungen des DJI, n = 3.388</t>
  </si>
  <si>
    <t>Quelle: DJI, ERiK-Surveys 2020: Befragung Kindertagespflegepersonen, gewichtete Daten, Berechnungen des DJI, n = 3.395</t>
  </si>
  <si>
    <t>Quelle: DJI, ERiK-Surveys 2020: Befragung Kindertagespflegepersonen, gewichtete Daten, Berechnungen des DJI, n = 3.397</t>
  </si>
  <si>
    <t>Quelle: DJI, ERiK-Surveys 2020: Befragung Kindertagespflegepersonen, gewichtete Daten, Berechnungen des DJI, n = 2.818-3.224</t>
  </si>
  <si>
    <t>Quelle: DJI, ERiK-Surveys 2020: Befragung Kindertagespflegepersonen, gewichtete Daten, Berechnungen des DJI, n = 3.561</t>
  </si>
  <si>
    <t>Quelle: DJI, ERiK-Surveys 2020: Befragung Kindertagespflegepersonen, gewichtete Daten, Berechnungen des DJI, n = 3.663</t>
  </si>
  <si>
    <t>Quelle: DJI, ERiK-Surveys 2020: Befragung Kindertagespflegepersonen, gewichtete Daten, Berechnungen des DJI, n = 1.587</t>
  </si>
  <si>
    <t>Quelle: DJI, ERiK-Surveys 2020: Trägerbefragung, gewichtete Daten auf Träger-Ebene, Berechnungen des DJI, n = 1.545</t>
  </si>
  <si>
    <t>Quelle: DJI, ERiK-Surveys 2020: Befragung Kindertagespflegepersonen, gewichtete Daten, Berechnungen des DJI, n = 2.203</t>
  </si>
  <si>
    <t>Quelle: DJI, ERiK-Surveys 2020: Befragung Kindertagespflegepersonen, gewichtete Daten, Berechnungen des DJI, n = 1.487-2.643</t>
  </si>
  <si>
    <t>Quelle: DJI, ERiK-Surveys 2020: Befragung Kindertagespflegepersonen, gewichtete Daten, Berechnungen des DJI, n = 1.798</t>
  </si>
  <si>
    <t>Quelle: DJI, ERiK-Surveys 2020: Befragung Kindertagespflegepersonen, gewichtete Daten, Berechnungen des DJI, n = 83-2.203</t>
  </si>
  <si>
    <t>Quelle: DJI, ERiK-Surveys 2020: Befragung Kindertagespflegepersonen, gewichtete Daten, Berechnungen des DJI, n = 1.501</t>
  </si>
  <si>
    <t>Quelle: DJI, ERiK-Surveys 2020: Befragung Kindertagespflegepersonen, gewichtete Daten, Berechnungen des DJI, Berechnungen des DJI, n = 1.501</t>
  </si>
  <si>
    <r>
      <rPr>
        <vertAlign val="superscript"/>
        <sz val="8.5"/>
        <rFont val="Calibri"/>
        <family val="2"/>
        <scheme val="minor"/>
      </rPr>
      <t>1</t>
    </r>
    <r>
      <rPr>
        <sz val="8.5"/>
        <rFont val="Calibri"/>
        <family val="2"/>
        <scheme val="minor"/>
      </rPr>
      <t xml:space="preserve"> Die Werte wurden auf Grundlage des Kinderdatensatzes berechnet</t>
    </r>
  </si>
  <si>
    <r>
      <t>Durchschnittliche Anzahl betreuter Kinder pro Kindertages-pflegeperson</t>
    </r>
    <r>
      <rPr>
        <b/>
        <vertAlign val="superscript"/>
        <sz val="11"/>
        <rFont val="Calibri"/>
        <family val="2"/>
        <scheme val="minor"/>
      </rPr>
      <t>1</t>
    </r>
    <r>
      <rPr>
        <b/>
        <sz val="11"/>
        <rFont val="Calibri"/>
        <family val="2"/>
        <scheme val="minor"/>
      </rPr>
      <t xml:space="preserve"> </t>
    </r>
  </si>
  <si>
    <t>Quelle: DJI, ERiK-Surveys 2020: Befragung Kindertagespflegepersonen, gewichtete Daten, Berechnungen des DJI, n = 1.725</t>
  </si>
  <si>
    <r>
      <t>Durchschnittliche Anzahl betreuter Kinder pro Kindertages-pflegeperson</t>
    </r>
    <r>
      <rPr>
        <b/>
        <vertAlign val="superscript"/>
        <sz val="11"/>
        <rFont val="Calibri"/>
        <family val="2"/>
        <scheme val="minor"/>
      </rPr>
      <t>1</t>
    </r>
  </si>
  <si>
    <t>Quelle: DJI, ERiK-Surveys 2020: Befragung Kindertagespflegepersonen, gewichtete Daten, Berechnungen des DJI, n = 3.025</t>
  </si>
  <si>
    <t>Quelle: DJI, ERiK-Surveys 2020: Befragung Kindertagespflegepersonen, gewichtete Daten, Berechnungen des DJI, n = 3.261-3.608</t>
  </si>
  <si>
    <t>Quelle: DJI, ERiK-Surveys 2020: Befragung Kindertagespflegepersonen, gewichtete Daten, Berechnungen des DJI, n = 3.525</t>
  </si>
  <si>
    <t>Quelle: DJI, ERiK-Surveys 2020: Befragung Kindertagespflegepersonen, gewichtete Daten, Berechnungen des DJI, n = 3.577</t>
  </si>
  <si>
    <t>Quelle: DJI, ERiK-Surveys 2020: Befragung Kindertagespflegepersonen, gewichtete Daten, Berechnungen des DJI, n = 3.481</t>
  </si>
  <si>
    <t>Quelle: DJI, ERiK-Surveys 2020: Befragung Kindertagespflegepersonen, gewichtete Daten, Berechnungen des DJI, n = 2.250</t>
  </si>
  <si>
    <t>Quelle: DJI, ERiK-Surveys 2020: Befragung Kindertagespflegepersonen, gewichtete Daten, Berechnungen des DJI, n = 3.489</t>
  </si>
  <si>
    <t>Quelle: DJI, ERiK-Surveys 2020: Befragung Kindertagespflegepersonen, gewichtete Daten, Berechnungen des DJI, n = 2.256</t>
  </si>
  <si>
    <t>Quelle: DJI, ERiK-Surveys 2020: Befragung Kindertagespflegepersonen, gewichtete Daten, Berechnungen des DJI, n = 3.549</t>
  </si>
  <si>
    <t>Quelle: DJI, ERiK-Surveys 2020: Befragung Kindertagespflegepersonen, gewichtete Daten, Berechnungen des DJI, n = 3.556</t>
  </si>
  <si>
    <t>Quelle: DJI, ERiK-Surveys 2020: Befragung Kindertagespflegepersonen, gewichtete Daten, Berechnungen des DJI, Berechnungen des DJI, n = 3.556</t>
  </si>
  <si>
    <t>Quelle: DJI, ERiK-Surveys 2020: Befragung Kindertagespflegepersonen, gewichtete Daten, Berechnungen des DJI, n = 2.548</t>
  </si>
  <si>
    <t>Quelle: DJI, ERiK-Surveys 2020: Befragung Kindertagespflegepersonen, gewichtete Daten, Berechnungen des DJI, Berechnungen des DJI, n = 2.548</t>
  </si>
  <si>
    <t>Quelle: DJI, ERiK-Surveys 2020: Befragung Kindertagespflegepersonen, gewichtete Daten, Berechnungen des DJI, n = 3.329-3.618</t>
  </si>
  <si>
    <t>Quelle: DJI, ERiK-Surveys 2020: Befragung Kindertagespflegepersonen, gewichtete Daten, Berechnungen des DJI, n = 3.474</t>
  </si>
  <si>
    <t>Quelle: DJI, ERiK-Surveys 2020: Jugendamtsbefragung, gewichtete Daten, Berechnungen des DJI, n = 152-176</t>
  </si>
  <si>
    <t>Quelle: DJI, ERiK-Surveys 2020: Trägerbefragung, gewichtete Daten auf Träger-Ebene, Berechnungen des DJI, n = 1.544</t>
  </si>
  <si>
    <t>Quelle: DJI, ERiK-Surveys 2020: Trägerbefragung, gewichtete Daten auf Träger-Ebene, Berechnungen des DJI, n = 1.551</t>
  </si>
  <si>
    <t>Quelle: DJI, ERiK-Surveys 2020: Trägerbefragung, gewichtete Daten auf Träger-Ebene, Berechnungen des DJI, n = 1.539</t>
  </si>
  <si>
    <t>Quelle: DJI, ERiK-Surveys 2020: Trägerbefragung, gewichtete Daten auf Träger-Ebene, Berechnungen des DJI, n = 1.533</t>
  </si>
  <si>
    <t>Quelle: DJI, ERiK-Surveys 2020: Trägerbefragung, gewichtete Daten auf Träger-Ebene, Berechnungen des DJI, n = 1.474</t>
  </si>
  <si>
    <t>Quelle: DJI, ERiK-Befragung Kindertagespflegepersonen 2020, gewichtete Daten, Berechnungen des DJI, n = 3.595</t>
  </si>
  <si>
    <t>Quelle: DJI, ERiK-Surveys 2020: Befragung Kindertagespflegepersonen, gewichtete Daten, Berechnungen des DJI, n = 3.568</t>
  </si>
  <si>
    <t>Hinweis: Skala von 0 (ganz und gar unzufrieden) bis 10 (ganz und gar zufrieden).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</si>
  <si>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Hinweis: Skala von 1 (trifft ganz und gar nicht zu) bis 6 (trifft voll und ganz zu).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</si>
  <si>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Hinweis: Skala von 1 (trifft ganz und gar nicht zu) bis 6 (trifft voll und ganz zu).</t>
  </si>
  <si>
    <t>Hinweis: Skala von 1 (stimme ganz und gar nicht zu) bis 6 (stimme voll und ganz zu). Werte mit geringen Einschränkungen sind in Hamburg, Mecklenburg-Vorpommern und Schleswig-Holstein vorhanden, aber nicht interpretiert, da diese nur eingeschränkt belastbar sind; Werte mit starken Einschränkungen (/) sind für Berlin, Bremen, Saarland und Sachsen-Anhalt nicht dargestellt, da diese nicht belastbar oder vorhanden sind. Fehlende Werte (-) sind gekennzeichnet.</t>
  </si>
  <si>
    <t>Hinweis: Skala von 1 (trifft ganz und gar nicht zu) bis 6 (trifft voll und ganz zu)</t>
  </si>
  <si>
    <t>Quelle: DJI, ERiK-Surveys 2020: Befragung Kindertagespflegepersonen, gewichtete Daten, Berechnungen des DJI, n = 152-3.310</t>
  </si>
  <si>
    <t>Hinweis: Skala von 1 (stimme ganz und gar nicht zu) bis 6 (stimme voll und ganz zu).</t>
  </si>
  <si>
    <t>Hinweis: Qualifizierungsniveau nach Länge des Qualifizierungskurses und fachpädagogischer Ausbildung (ja/nein). Skala von 1 (trifft ganz und gar nicht zu) bis 6 (trifft voll und ganz zu).</t>
  </si>
  <si>
    <t>Hinweis: Skala von 1 (stimme ganz und gar nicht zu) bis 6 (stimme voll und ganz zu). Zusätzlich: Trifft nicht zu.</t>
  </si>
  <si>
    <t>Hinweis: Skala von 1 (ganz und gar unzufrieden) bis 10 (ganz und gar zufrieden).</t>
  </si>
  <si>
    <t>Tab. HF-08.2.4-1 Fachliche Unterstützung für die pädagogische Praxis (z.B. Fachberatung) 2020 (in %)</t>
  </si>
  <si>
    <t>Tab. HF-08.2.4-2 Fachliche Unterstützung für die pädagogische Praxis (z.B. Fachberatung) 2020 nach Qualifizierungsniveau (Mittelwert)</t>
  </si>
  <si>
    <t>Tab. HF-08.2.4-3 Unterstützung durch spezialisierte Fachkräfte/Fachdienste 2020 (in %)</t>
  </si>
  <si>
    <t>Tab. HF-08.2.4-4 Unterstützung durch spezialisierte Fachkräfte/Fachdienste 2020 nach Qualifizierungsniveau (Mittelwert)</t>
  </si>
  <si>
    <t>Tab. HF-08.2.4-5 Unterstützung/Entlastung bei Büro-/Verwaltungsaufgaben 2020 (in %)</t>
  </si>
  <si>
    <t>Tab. HF-08.2.4-6 Unterstützung/Entlastung bei Büro-/Verwaltungsaufgaben 2020 nach Qualifizierungsniveau (Mittelwert)</t>
  </si>
  <si>
    <t>Tab. HF-08.2.4-7 Vernetzung mit anderen Kindertagespflegepersonen 2020 (in %)</t>
  </si>
  <si>
    <t>Tab. HF-08.2.4-8 Vernetzung mit anderen Kindertagespflegepersonen 2020 nach Qualifizierungsniveau (Mittelwert)</t>
  </si>
  <si>
    <t>Tab. HF-08.1.1-1 Kindertagespflegepersonen 2020 nach Ort der Betreuung* und Ländern</t>
  </si>
  <si>
    <t>Tab. HF-08.1.1-2 Kindertagespflegepersonen 2019 nach Ort der Betreuung* und Ländern</t>
  </si>
  <si>
    <t xml:space="preserve">Tab. HF-08.1.2-1 Großtagespflegestellen* und Tagespflegepersonen in Großtagespflegestellen 2020 nach Anzahl der Tagespflegepersonen, Anzahl der betreuten Kinder und Ländern </t>
  </si>
  <si>
    <t xml:space="preserve">Tab. HF-08.1.2-2 Großtagespflegestellen* und Tagespflegepersonen in Großtagespflegestellen 2019 nach Anzahl der Tagespflegepersonen, Anzahl der betreuten Kinder und Ländern  </t>
  </si>
  <si>
    <t>Tab. HF-08.1.3-1 Kinder bis zum Schuleintritt in Kindertagesbetreuung 2020 nach Altersgruppen und Ländern (ohne Doppelzählung*)</t>
  </si>
  <si>
    <t>Tab. HF-08.1.3-2 Kinder bis zum Schuleintritt in Kindertagesbetreuung 2019 nach Altersgruppen und Ländern (ohne Doppelzählung*)</t>
  </si>
  <si>
    <t>Tab. HF-08.2.1-1 Kindertagespflegepersonen 2020 nach Art und Umfang der pädagogischen Qualifizierung nach Ländern</t>
  </si>
  <si>
    <t>Tab. HF-08.2.1-2 Qualifizierungsniveau Kindertagespflegepersonen 2020 (in %)</t>
  </si>
  <si>
    <t>Tab. HF-08.2.1-3 TKR Kindertagespflegepersonen 2020 nach Qualifizierungsniveau (Mittelwert)</t>
  </si>
  <si>
    <t>Tab. HF-08.2.3-1 Teilnahme an Fort- und Weiterbildung in den letzten 12 Monaten 2020 (in %)</t>
  </si>
  <si>
    <t>Tab. HF-08.2.3-2 Teilnahme an Fort- und Weiterbildung in den letzten 12 Monaten 2020 nach Ländern (in %)</t>
  </si>
  <si>
    <t>Tab. HF-08.2.6 Dauer der Tätigkeit 2020 nach Ländern (Mittelwert in Jahren)</t>
  </si>
  <si>
    <t>Tab. HF-08.3.1-1 Berufliche Pläne in der Kindertagespflege 2020 (in %)</t>
  </si>
  <si>
    <t>Tab. HF-08.3.1-2 Berufliche Pläne in der Kindertagespflege 2020 nach Ländern (in %)</t>
  </si>
  <si>
    <t>Tab. HF-08.4.1-1 Arbeitszufriedenheit 2020 nach Ländern (Mittelwert)</t>
  </si>
  <si>
    <t>Tab. HF-08.4.1-2 Berufliche Aspekte Kindertagespflegepersonen 2020 (Mittelwert)</t>
  </si>
  <si>
    <t>Tab. HF-08.4.3-1 Vertretungsregelungen in der Kindertagespflege 2020 nach Ländern (in %)</t>
  </si>
  <si>
    <t>Tab. HF-08.4.3-2 Vertretrungsregelungen in der Kindertagespflege 2020 nach Ländern (in %)</t>
  </si>
  <si>
    <t>Tab. HF-08.4.3-3 'Es gibt Vereinbarungen zur Vertretung von Kindertagespflegepersonen, z.B. im Urlaubs- und Krankheitsfall.' 2020 (in %)</t>
  </si>
  <si>
    <t>Tab. HF-08.4.3-4 'Es gibt Vereinbarungen zur Vertretung von Kindertagespflegepersonen, z.B. im Urlaubs- und Krankheitsfall.' 2020 nach Ländern (in %)</t>
  </si>
  <si>
    <t>Tab. HF-08.4.5-1 Monatliches Einkommen in Euro (selbstständig) 2020 nach Ländern (Mittelwert)</t>
  </si>
  <si>
    <t>Tab. HF-08.4.5-2 Stundensätze, Betreuungsstunden und Bruttoeinkommen 2020 nach Ländern (Mittelwert)</t>
  </si>
  <si>
    <t>Tab. HF-08.4.5-3  Monatliches Bruttogehalt in Euro (selbstständig) nach Kinderanzahl in Betreuung 2020 (Mittelwert)</t>
  </si>
  <si>
    <t>Tab. HF-08.4.5-4 Einkommen Kindertagespflegepersonen 2020 (Mittelwert)</t>
  </si>
  <si>
    <t>Tab. HF-08.4.6-1 Stundensätze Kindertagespflegepersonen 2020 nach Qualifizierungsniveau (Mittelwert)</t>
  </si>
  <si>
    <t>Tab. HF-08.4.6-2 Stundensätze Kindertagespflegepersonen 2020 nach Ländern (Mittelwert)</t>
  </si>
  <si>
    <t>Tab. HF-08.4.7-1 Durchschnittliche Anzahl betreuter Kinder pro Kindertagespflegeperson* 2020 nach Ländern</t>
  </si>
  <si>
    <t>Tab. HF-08.4.7-2 TKR Kindertagespflegepersonen 2020 nach Qualifizierungsniveau - ohne eigene Kinder (Mittelwert)</t>
  </si>
  <si>
    <t>Tab. HF-08.4.7-3 TKR Kindertagespflegepersonen 2020 nach Qualifizierungsniveau - mit eigenen Kindern (Mittelwert)</t>
  </si>
  <si>
    <t>Tab. HF-08.4.7-4 TKR Kindertagespflegepersonen 2020 nach Ländern - mit eigene Kindern (Mittelwert)</t>
  </si>
  <si>
    <t>Tab. HF-08.4.7-5 TKR Kindertagespflegepersonen 2020 nach Ländern - ohne eigene Kindern (Mittelwert)</t>
  </si>
  <si>
    <t>Tab. HF-08.4.7-6 Durchschnittliche Anzahl betreuter Kinder pro Kindertagespflegeperson* 2019 nach Ländern</t>
  </si>
  <si>
    <t>Tab. HF-08.4.8-1 Mittelbare pädagogische Arbeit 2020 nach Ländern (Mittelwert)</t>
  </si>
  <si>
    <t>Tab. HF-08.4.8-2 Mittelbare pädagogische Arbeit 2020 nach Qualifizierungsniveau (Mittelwert)</t>
  </si>
  <si>
    <t>Tab. HF-08.5.1-1 Räume in der Kindertagespflege 2020 (in %)</t>
  </si>
  <si>
    <t>Tab. HF-08.5.1-2 Räume in der Kindertagespflege 2020 nach Ländern (in %)</t>
  </si>
  <si>
    <t>Tab. HF-08.5.1-3 Angenehme räumliche Bedingungen 2020 (in %)</t>
  </si>
  <si>
    <t>Tab. HF-08.5.1-4 Inklusion Die Räuumlichkeiten sind barrierefrei 2020 (in %)</t>
  </si>
  <si>
    <t>Tab. HF-08.5.1-5 Inklusion Die Räuumlichkeiten sind barrierefrei 2020 nach Qualifizierungsniveau (Mittelwert)</t>
  </si>
  <si>
    <t>Tab. HF-08.5.1-6 'Der finanzielle Rahmen lässt zu, dass ich die Räume so gestalten kann, wie ich es mir wünsche.' 2020 (in %)</t>
  </si>
  <si>
    <t>Tab. HF-08.5.1-7 'Der finanzielle Rahmen lässt zu, dass ich die Räume so gestalten kann, wie ich es mir wünsche.' 2020 nach Qualifizierungsniveau (Mittelwert)</t>
  </si>
  <si>
    <t>Tab. HF-08.5.1-8 'Der finanzielle Rahmen lässt zu, dass ich die Räume so gestalten kann, wie ich es mir wünsche.' 2020 nach Ländern (Mittelwert)</t>
  </si>
  <si>
    <t>Tab. HF-08.5.1-9 'Der finanzielle Rahmen lässt zu, dass ich die Räume so gestalten kann, wie ich es mir wünsche.' 2020 nach Einkommen (Mittelwert)</t>
  </si>
  <si>
    <t>Tab. HF-08.5.1-10 'Der finanzielle Rahmen lässt zu, dass ich pädagogische Materialien anschaffen kann, wenn sie benötigt werden.' 2020 (in %)</t>
  </si>
  <si>
    <t>Tab. HF-08.5.1-11 'Der finanzielle Rahmen lässt zu, dass ich pädagogische Materialien anschaffen kann, wenn sie benötigt werden.' 2020 nach Qualifizierungsniveau (Mittelwert)</t>
  </si>
  <si>
    <t>Tab. HF-08.5.1-12 'Der finanzielle Rahmen lässt zu, dass ich pädagogische Materialien anschaffen kann, wenn sie benötigt werden.' 2020 nach Ländern (Mittelwert)</t>
  </si>
  <si>
    <t>Tab. HF-08.5.1-13 'Der finanzielle Rahmen lässt zu, dass ich pädagogische Materialien anschaffen kann, wenn sie benötigt werden.' 2020 nach Einkommen (Mittelwert)</t>
  </si>
  <si>
    <t>Tab. HF-08.5.1-14 Arbeitsbedingungen: Angenehme räumliche Arbeitsbedingungen 2020 nach Ländern (Mittelwert)</t>
  </si>
  <si>
    <t>Tab. HF-08.5.1-15 Arbeitsbedingungen: 'Im pädagogischen Alltag werden spezielle Materialien verwendet, um Kommunikationsbarrieren zu verringern.' 2020 (Mittelwert)</t>
  </si>
  <si>
    <t>Tab. HF-08.5.1-16 Arbeitsbedingungen: 'Im pädagogischen Alltag werden spezielle Materialien verwendet, um Kommunikationsbarrieren zu verringern.' 2020 nach Ländern (Mittelwert)</t>
  </si>
  <si>
    <t>Tab. HF-08.5.1-17 Partizipation bei Raumgestaltung: Kinder (U3): 'Die Kinder dürfen bei der Raumgestaltung und Ausstattung mitentscheiden.' 2020 (Anteilswert)</t>
  </si>
  <si>
    <t>Tab. HF-08.5.1-18 Partizipation bei Raumgestaltung: Kinder (U3): 'Die Kinder dürfen bei der Raumgestaltung und Ausstattung mitentscheiden.' 2020 nach Ländern (Mittelwert)</t>
  </si>
  <si>
    <t>Tab. HF-08.5.1-19 Partizipation bei Raumgestaltung: Kinder (UE3): 'Die Kinder dürfen bei der Raumgestaltung und Ausstattung mitentscheiden.' 2020 (Anteilswert)</t>
  </si>
  <si>
    <t>Tab. HF-08.5.1-20 Partizipation bei Raumgestaltung: Kinder (UE3) 'Die Kinder dürfen bei der Raumgestaltung und Ausstattung mitentscheiden.' 2020 nach Ländern (Mittelwert)</t>
  </si>
  <si>
    <t>Tab. HF-08.5.1-21 Inklusion: 'Die Räumlichkeiten sind barrierefrei' 2020 (Mittelwert)</t>
  </si>
  <si>
    <t>Tab. HF-08.5.1-22 Inklusion: 'Die Räumlichkeiten sind barrierefrei' 2020 nach Ländern (Mittelwert)</t>
  </si>
  <si>
    <t>Tab. HF-08.5.2-1 Orte in der Kindertagespflege 2020 (in %)</t>
  </si>
  <si>
    <t>Tab. HF-08.5.2-2 Orte in der Kindertagespflege 2020 nach Ländern (in %)</t>
  </si>
  <si>
    <t>Tab. HF-08.5.2-3 Orte in der Kindertagespflege, Nutzung 2020 nach westdeutschen und ostdeutschen Ländern (in %)</t>
  </si>
  <si>
    <t>Tab. HF-08.7.1-3  'Hospitationen von Kindertagespflegepersonen in Kindertageseinrichtungen finden statt.' 2020 (in %)</t>
  </si>
  <si>
    <t>Tab. HF-08.7.1-4 'Hospitationen von Kindertagespflegepersonen in Kindertageseinrichtungen finden statt.' 2020 nach Ländern (in %)</t>
  </si>
  <si>
    <t>Tab. HF-08.7.1-5  'Der Übergang von der Kindertagespflege in die Kindertageseinrichtung wird gemeinsam vorbereitet.' 2020 (in %)</t>
  </si>
  <si>
    <t>Tab. HF-08.7.1-6 'Der Übergang von der Kindertagespflege in die Kindertageseinrichtung wird gemeinsam vorbereitet.' 2020 nach Ländern (in %)</t>
  </si>
  <si>
    <t>Tab. HF-08.7.1-7 'Es finden gemeinsame Aktivitäten mit den Kindern statt.' 2020 (in %)</t>
  </si>
  <si>
    <t>Tab. HF-08.7.1-8 'Es finden gemeinsame Aktivitäten mit den Kindern statt.' 2020 nach Ländern (in %)</t>
  </si>
  <si>
    <t>Tab. HF-08.7.1-9 'Kindertagespflegepersonen werden als Honorarkräfte z.B. zur Abdeckung von Randzeiten beschäftigt.' 2020 (in %)</t>
  </si>
  <si>
    <t>Tab. HF-08.7.1-10 'Kindertagespflegepersonen werden als Honorarkräfte z.B. zur Abdeckung von Randzeiten beschäftigt.' 2020 nach Ländern (in %)</t>
  </si>
  <si>
    <t>Tab. HF-08.7.1-11 'Sonstige Kooperationen' 2020 (in %)</t>
  </si>
  <si>
    <t>Tab. HF-08.7.1-12 'Sonstige Kooperationen' 2020 nach Ländern (in %)</t>
  </si>
  <si>
    <t>Tab. HF-08.7.2-1 Kooperation mit Verbänden für Kindertagespflege 2020 (in %)</t>
  </si>
  <si>
    <t>Tab. HF-08.7.2-2 Kooperation mit Verbänden für Kindertagespflege 2020 nach Ländern (in %)</t>
  </si>
  <si>
    <t>Tab. HF-08.7.2-3 Kooperation mit Mitarbeiter/-innen des Jugendamtes 2020 (in %)</t>
  </si>
  <si>
    <t>Tab. HF-08.7.2-4 Kooperation mit Mitarbeiter/-innen des Jugendamtes 2020 nach Ländern (in %)</t>
  </si>
  <si>
    <t>Tab. HF-08.7.3-1 Nutzung der Fachberatung durch Kindertagespflegepersonen 2020 (in %)</t>
  </si>
  <si>
    <t>Tab. HF-08.7.3-2 Nutzung der Fachberatung durch Kindertagespflegepersonen 2020 nach Ländern (in %)</t>
  </si>
  <si>
    <t>Tab. HF-08.7.3-3 Unterstützung für KTPP: Regelmäßiger Austausch mit anderen KTPP 2020 (in %)</t>
  </si>
  <si>
    <t>Tab. HF-08.7.3-4 Unterstützung für KTPP: Regelmäßiger Austausch mit anderen KTPP 2020 nach Ländern (in %)</t>
  </si>
  <si>
    <t>Tab. HF-08.7.3-5 Unterstützung für KTPP: Hospitation in anderen KTP 2020 (in %)</t>
  </si>
  <si>
    <t>Tab. HF-08.7.3-6 Unterstützung für KTPP: Hospitation in anderen KTP 2020 nach Ländern (in %)</t>
  </si>
  <si>
    <t>Tab. HF-08.7.3-7 Unterstützung für KTPP: Regelmäßiger Austausch mit Kitas 2020 (in %)</t>
  </si>
  <si>
    <t>Tab. HF-08.7.3-8 Unterstützung für KTPP: Regelmäßiger Austausch mit Kitas 2020 nach Ländern (in %)</t>
  </si>
  <si>
    <t>Tab. HF-08.7.3-9 Unterstützung für KTPP: Hospitation in Kitas 2020 (in %)</t>
  </si>
  <si>
    <t>Tab. HF-08.7.3-10 Unterstützung für KTPP: Hospitation in Kitas 2020 nach Ländern (in %)</t>
  </si>
  <si>
    <t>Tab. HF-08.7.3-11 Unterstützung für KTPP: Regelmäßiger Austausch in regionalen Arbeitskreisen 2020 (in %)</t>
  </si>
  <si>
    <t>Tab. HF-08.7.3-12 Unterstützung für KTPP: Regelmäßiger Austausch in regionalen Arbeitskreisen 2020 nach Ländern (in %)</t>
  </si>
  <si>
    <t>Tab. HF-08.7.3-13 Unterstützung für KTPP: Hospitation von Fachkräften aus Kitas bei KTPP 2020 (in %)</t>
  </si>
  <si>
    <t>Tab. HF-08.7.3-14 Unterstützung für KTPP: Hospitation von Fachkräften aus Kitas bei KTPP 2020 nach Ländern (in %)</t>
  </si>
  <si>
    <t>Tab. HF-08.7.3-15 Unterstützung für KTPP: Supervision 2020 (in %)</t>
  </si>
  <si>
    <t>Tab. HF-08.7.3-16 Unterstützung für KTPP: Supervision für KTPP: Supervision 2020 nach Ländern (in %)</t>
  </si>
  <si>
    <t>Tab. HF-08.7.3-17 Unterstützung für KTPP: Weiterbildungen 2020 (in %)</t>
  </si>
  <si>
    <t>Tab. HF-08.7.3-18 Unterstützung für KTPP: Weiterbildungen 2020 nach Ländern (in %)</t>
  </si>
  <si>
    <t>Tab. HF-08.6.1-1 Fachberatungsstelle im zuständigen Jugendamt 2020 (in %)</t>
  </si>
  <si>
    <t>Tab. HF-08.6.1-2 Fachberatungsstelle im zuständigen Jugendamt 2020 nach Ländern (in %)</t>
  </si>
  <si>
    <t>Tab. HF-08.6.1-3 Fachberatungsschlüssel nach Anzahl der Kindertagespflegepersonen pro Jugendamt 2020 (Mittelwert)</t>
  </si>
  <si>
    <t>Klicken Sie auf den unten stehenden Link oder auf den Reiter am unteren Bildschirmrand, um eine gewünschte Tabelle aufzurufen!</t>
  </si>
  <si>
    <t>Inhalt</t>
  </si>
  <si>
    <t>Tabellen im Internet (Anhang)</t>
  </si>
  <si>
    <t>Tab. HF-08.2.5-1 Interesse an beruflicher Weiterqualifizierung 2020 (in %)</t>
  </si>
  <si>
    <t>Tab. HF-08.2.5-2 Interesse an beruflicher Weiterqualifizierung 2020 nach Ländern (in %)</t>
  </si>
  <si>
    <t>Müller, Michael/Tiedemann, Catherine (2022): HF-08 Stärkung der Kindertagespflege. In: Klinkhammer, Nicole/Schacht, Diana D./Meiner-Teubner, Christiane/Kuger, Susanne/Kalicki, Bernhard/Riedel, Birgit (Hrsg.). ERiK-Forschungsbericht II. Bielefeld: WBV Media, S. 171-188. DOI: 10.3278/9783763972999-11</t>
  </si>
  <si>
    <t>Anteil</t>
  </si>
  <si>
    <t>Zurück zum Inhalt</t>
  </si>
  <si>
    <t>Tabellen im Internet (Abbildung HF-08.3-1)</t>
  </si>
  <si>
    <t>Abweichungen in den Summen erklären sich durch Runden der Zahlen.</t>
  </si>
  <si>
    <t xml:space="preserve">Alle Daten des ERiK-Berichts unterliegen einer regelmäßigen Kontrolle und Nachprüfung. </t>
  </si>
  <si>
    <t>Tabellen im Internet (Abbildung HF-08.3-2)</t>
  </si>
  <si>
    <t>Tab. HF-08.2.1-4 Kindertagespflegepersonen 2019 nach Art und Umfang der pädagogischen Qualifizierung nach Ländern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</si>
</sst>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0.0"/>
    <numFmt numFmtId="167" formatCode="##\ ##\ ##\ ###"/>
    <numFmt numFmtId="168" formatCode="##\ ##"/>
    <numFmt numFmtId="169" formatCode="##\ ##\ #"/>
    <numFmt numFmtId="170" formatCode="##\ ##\ ##"/>
  </numFmts>
  <fonts count="60">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sz val="11"/>
      <color theme="1"/>
      <name val="Arial"/>
      <family val="2"/>
    </font>
    <font>
      <sz val="11"/>
      <color theme="1"/>
      <name val="Calibri"/>
      <family val="2"/>
      <scheme val="minor"/>
    </font>
    <font>
      <sz val="10"/>
      <name val="MetaNormalLF-Roman"/>
      <family val="2"/>
    </font>
    <font>
      <sz val="11"/>
      <color indexed="8"/>
      <name val="Calibri"/>
      <family val="2"/>
    </font>
    <font>
      <sz val="10"/>
      <name val="MetaNormalLF-Roman"/>
    </font>
    <font>
      <sz val="11"/>
      <color indexed="8"/>
      <name val="Calibri"/>
      <family val="2"/>
      <scheme val="minor"/>
    </font>
    <font>
      <i/>
      <sz val="10"/>
      <name val="Arial"/>
      <family val="2"/>
    </font>
    <font>
      <sz val="8"/>
      <name val="Times New Roman"/>
      <family val="1"/>
    </font>
    <font>
      <sz val="10"/>
      <name val="Arial"/>
      <family val="2"/>
    </font>
    <font>
      <sz val="8.5"/>
      <name val="Arial"/>
      <family val="2"/>
    </font>
    <font>
      <sz val="9"/>
      <color theme="1"/>
      <name val="Arial"/>
      <family val="2"/>
    </font>
    <font>
      <sz val="10"/>
      <name val="Arial"/>
      <family val="2"/>
    </font>
    <font>
      <u/>
      <sz val="11"/>
      <color theme="10"/>
      <name val="Arial"/>
      <family val="2"/>
    </font>
    <font>
      <b/>
      <sz val="11"/>
      <name val="Calibri"/>
      <family val="2"/>
      <scheme val="minor"/>
    </font>
    <font>
      <sz val="1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8"/>
      <color theme="0"/>
      <name val="Calibri"/>
      <family val="2"/>
      <scheme val="minor"/>
    </font>
    <font>
      <sz val="9"/>
      <color indexed="8"/>
      <name val="Calibri"/>
      <family val="2"/>
      <scheme val="minor"/>
    </font>
    <font>
      <sz val="9"/>
      <name val="Calibri"/>
      <family val="2"/>
      <scheme val="minor"/>
    </font>
    <font>
      <sz val="9"/>
      <color theme="1"/>
      <name val="Calibri"/>
      <family val="2"/>
      <scheme val="minor"/>
    </font>
    <font>
      <sz val="9"/>
      <color rgb="FF010205"/>
      <name val="Calibri"/>
      <family val="2"/>
      <scheme val="minor"/>
    </font>
    <font>
      <sz val="8.5"/>
      <color indexed="8"/>
      <name val="Calibri"/>
      <family val="2"/>
      <scheme val="minor"/>
    </font>
    <font>
      <sz val="8.5"/>
      <color theme="1"/>
      <name val="Calibri"/>
      <family val="2"/>
      <scheme val="minor"/>
    </font>
    <font>
      <sz val="8.5"/>
      <name val="Calibri"/>
      <family val="2"/>
      <scheme val="minor"/>
    </font>
    <font>
      <sz val="8"/>
      <color theme="1"/>
      <name val="Calibri"/>
      <family val="2"/>
      <scheme val="minor"/>
    </font>
    <font>
      <sz val="8.5"/>
      <color rgb="FFFF0000"/>
      <name val="Calibri"/>
      <family val="2"/>
      <scheme val="minor"/>
    </font>
    <font>
      <sz val="8"/>
      <name val="Calibri"/>
      <family val="2"/>
      <scheme val="minor"/>
    </font>
    <font>
      <b/>
      <sz val="11"/>
      <color rgb="FFFF0000"/>
      <name val="Calibri"/>
      <family val="2"/>
      <scheme val="minor"/>
    </font>
    <font>
      <b/>
      <sz val="9"/>
      <color indexed="8"/>
      <name val="Calibri"/>
      <family val="2"/>
      <scheme val="minor"/>
    </font>
    <font>
      <vertAlign val="superscript"/>
      <sz val="8.5"/>
      <name val="Calibri"/>
      <family val="2"/>
      <scheme val="minor"/>
    </font>
    <font>
      <b/>
      <vertAlign val="superscript"/>
      <sz val="11"/>
      <name val="Calibri"/>
      <family val="2"/>
      <scheme val="minor"/>
    </font>
    <font>
      <sz val="10"/>
      <color theme="1"/>
      <name val="Calibri"/>
      <family val="2"/>
      <scheme val="minor"/>
    </font>
    <font>
      <b/>
      <sz val="10"/>
      <color theme="1"/>
      <name val="Calibri"/>
      <family val="2"/>
      <scheme val="minor"/>
    </font>
    <font>
      <u/>
      <sz val="11"/>
      <color theme="3"/>
      <name val="Calibri"/>
      <family val="2"/>
      <scheme val="minor"/>
    </font>
    <font>
      <sz val="11"/>
      <color theme="3"/>
      <name val="Calibri"/>
      <family val="2"/>
      <scheme val="minor"/>
    </font>
    <font>
      <sz val="11"/>
      <color rgb="FF000000"/>
      <name val="Calibri"/>
      <family val="2"/>
      <scheme val="minor"/>
    </font>
    <font>
      <sz val="11"/>
      <color rgb="FF000000"/>
      <name val="Wingdings"/>
      <charset val="2"/>
    </font>
    <font>
      <sz val="10"/>
      <name val="Calibri"/>
      <family val="2"/>
      <scheme val="minor"/>
    </font>
    <font>
      <sz val="9"/>
      <color rgb="FFFF0000"/>
      <name val="Calibri"/>
      <family val="2"/>
      <scheme val="minor"/>
    </font>
    <font>
      <sz val="9"/>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A59D97"/>
        <bgColor indexed="64"/>
      </patternFill>
    </fill>
    <fill>
      <patternFill patternType="solid">
        <fgColor rgb="FFEB9128"/>
        <bgColor indexed="64"/>
      </patternFill>
    </fill>
    <fill>
      <patternFill patternType="solid">
        <fgColor rgb="FFEEECE1"/>
        <bgColor indexed="64"/>
      </patternFill>
    </fill>
  </fills>
  <borders count="48">
    <border>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tint="-0.14996795556505021"/>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right/>
      <top style="thin">
        <color theme="0" tint="-0.14996795556505021"/>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diagonal/>
    </border>
  </borders>
  <cellStyleXfs count="221">
    <xf numFmtId="0" fontId="0" fillId="0" borderId="0"/>
    <xf numFmtId="0" fontId="18" fillId="0" borderId="0"/>
    <xf numFmtId="0" fontId="16" fillId="0" borderId="0"/>
    <xf numFmtId="0" fontId="16" fillId="0" borderId="0"/>
    <xf numFmtId="0" fontId="20" fillId="0" borderId="0"/>
    <xf numFmtId="164" fontId="21" fillId="0" borderId="0" applyFont="0" applyFill="0" applyBorder="0" applyAlignment="0" applyProtection="0"/>
    <xf numFmtId="0" fontId="19" fillId="0" borderId="0"/>
    <xf numFmtId="0" fontId="19" fillId="0" borderId="0"/>
    <xf numFmtId="0" fontId="16" fillId="0" borderId="0"/>
    <xf numFmtId="0" fontId="19" fillId="0" borderId="0"/>
    <xf numFmtId="0" fontId="19" fillId="0" borderId="0"/>
    <xf numFmtId="0" fontId="17" fillId="0" borderId="0"/>
    <xf numFmtId="0" fontId="17" fillId="0" borderId="0"/>
    <xf numFmtId="0" fontId="17" fillId="0" borderId="0"/>
    <xf numFmtId="0" fontId="22" fillId="0" borderId="0"/>
    <xf numFmtId="0" fontId="16"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23" fillId="0" borderId="0"/>
    <xf numFmtId="0" fontId="17"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18"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8" fontId="25" fillId="0" borderId="21">
      <alignment horizontal="left"/>
    </xf>
    <xf numFmtId="169" fontId="25" fillId="0" borderId="21">
      <alignment horizontal="left"/>
    </xf>
    <xf numFmtId="170" fontId="25" fillId="0" borderId="21">
      <alignment horizontal="left"/>
    </xf>
    <xf numFmtId="167" fontId="25" fillId="0" borderId="21">
      <alignment horizontal="left"/>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6" fillId="0" borderId="0"/>
    <xf numFmtId="0" fontId="12" fillId="0" borderId="0"/>
    <xf numFmtId="0" fontId="12" fillId="0" borderId="0"/>
    <xf numFmtId="0" fontId="29" fillId="0" borderId="0"/>
    <xf numFmtId="0" fontId="3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35" fillId="0" borderId="0" applyNumberFormat="0" applyFill="0" applyBorder="0" applyAlignment="0" applyProtection="0"/>
    <xf numFmtId="0" fontId="2" fillId="0" borderId="0"/>
    <xf numFmtId="0" fontId="16" fillId="0" borderId="0"/>
  </cellStyleXfs>
  <cellXfs count="585">
    <xf numFmtId="0" fontId="0" fillId="0" borderId="0" xfId="0"/>
    <xf numFmtId="0" fontId="0" fillId="0" borderId="0" xfId="0"/>
    <xf numFmtId="0" fontId="24" fillId="0" borderId="0" xfId="0" applyFont="1" applyFill="1" applyBorder="1" applyAlignment="1"/>
    <xf numFmtId="0" fontId="0" fillId="0" borderId="0" xfId="0" applyAlignment="1"/>
    <xf numFmtId="0" fontId="9" fillId="0" borderId="0" xfId="0" applyFont="1"/>
    <xf numFmtId="1" fontId="32" fillId="0" borderId="0" xfId="0" applyNumberFormat="1" applyFont="1" applyBorder="1" applyAlignment="1" applyProtection="1">
      <alignment horizontal="center"/>
    </xf>
    <xf numFmtId="2" fontId="32" fillId="0" borderId="0" xfId="0" applyNumberFormat="1" applyFont="1" applyBorder="1" applyAlignment="1" applyProtection="1">
      <alignment horizontal="center"/>
    </xf>
    <xf numFmtId="0" fontId="32" fillId="0" borderId="0" xfId="0" applyNumberFormat="1" applyFont="1" applyBorder="1" applyAlignment="1" applyProtection="1"/>
    <xf numFmtId="165" fontId="32" fillId="0" borderId="0" xfId="0" applyNumberFormat="1" applyFont="1" applyFill="1" applyBorder="1" applyAlignment="1" applyProtection="1"/>
    <xf numFmtId="2" fontId="32" fillId="0" borderId="0" xfId="0" applyNumberFormat="1" applyFont="1" applyFill="1" applyBorder="1" applyAlignment="1" applyProtection="1"/>
    <xf numFmtId="0" fontId="9" fillId="0" borderId="0" xfId="0" applyFont="1"/>
    <xf numFmtId="0" fontId="33" fillId="0" borderId="0" xfId="0" applyFont="1"/>
    <xf numFmtId="1" fontId="33" fillId="0" borderId="0" xfId="0" applyNumberFormat="1" applyFont="1" applyBorder="1"/>
    <xf numFmtId="0" fontId="27" fillId="0" borderId="0" xfId="0" applyFont="1" applyFill="1" applyBorder="1" applyAlignment="1">
      <alignment wrapText="1"/>
    </xf>
    <xf numFmtId="0" fontId="9" fillId="0" borderId="0" xfId="0" applyFont="1"/>
    <xf numFmtId="0" fontId="9" fillId="0" borderId="0" xfId="0" applyFont="1"/>
    <xf numFmtId="0" fontId="27" fillId="0" borderId="0" xfId="0" applyFont="1" applyFill="1" applyBorder="1" applyAlignment="1">
      <alignment wrapText="1"/>
    </xf>
    <xf numFmtId="0" fontId="9" fillId="0" borderId="0" xfId="0" applyFont="1"/>
    <xf numFmtId="0" fontId="27" fillId="0" borderId="0" xfId="0" applyFont="1" applyFill="1" applyBorder="1" applyAlignment="1">
      <alignment vertical="center" wrapText="1"/>
    </xf>
    <xf numFmtId="3" fontId="28" fillId="0" borderId="0" xfId="0" applyNumberFormat="1" applyFont="1" applyFill="1" applyBorder="1" applyAlignment="1">
      <alignment horizontal="right" vertical="center" indent="1"/>
    </xf>
    <xf numFmtId="0" fontId="27" fillId="0" borderId="0" xfId="0" applyFont="1" applyFill="1" applyBorder="1" applyAlignment="1">
      <alignment horizontal="left" wrapText="1"/>
    </xf>
    <xf numFmtId="0" fontId="27" fillId="0" borderId="0" xfId="0" applyFont="1" applyFill="1" applyBorder="1" applyAlignment="1">
      <alignment wrapText="1"/>
    </xf>
    <xf numFmtId="0" fontId="9" fillId="0" borderId="0" xfId="0" applyFont="1"/>
    <xf numFmtId="0" fontId="27" fillId="0" borderId="0" xfId="0" applyFont="1" applyFill="1" applyBorder="1" applyAlignment="1">
      <alignment wrapText="1"/>
    </xf>
    <xf numFmtId="0" fontId="9" fillId="0" borderId="0" xfId="0" applyFont="1"/>
    <xf numFmtId="0" fontId="9" fillId="0" borderId="0" xfId="0" applyFont="1"/>
    <xf numFmtId="0" fontId="9" fillId="0" borderId="0" xfId="0" applyFont="1"/>
    <xf numFmtId="0" fontId="8" fillId="0" borderId="0" xfId="0" applyFont="1"/>
    <xf numFmtId="0" fontId="34" fillId="0" borderId="0" xfId="0" applyFont="1"/>
    <xf numFmtId="0" fontId="37" fillId="0" borderId="4" xfId="0" applyFont="1" applyFill="1" applyBorder="1" applyAlignment="1">
      <alignment horizontal="left" wrapText="1"/>
    </xf>
    <xf numFmtId="3" fontId="39" fillId="0" borderId="0" xfId="0" applyNumberFormat="1" applyFont="1" applyBorder="1" applyAlignment="1">
      <alignment horizontal="right" vertical="center" indent="1"/>
    </xf>
    <xf numFmtId="3" fontId="39" fillId="0" borderId="7" xfId="0" applyNumberFormat="1" applyFont="1" applyBorder="1" applyAlignment="1">
      <alignment horizontal="right" vertical="center" indent="1"/>
    </xf>
    <xf numFmtId="0" fontId="37" fillId="3" borderId="4" xfId="0" applyFont="1" applyFill="1" applyBorder="1" applyAlignment="1">
      <alignment horizontal="left" wrapText="1"/>
    </xf>
    <xf numFmtId="3" fontId="38" fillId="3" borderId="4" xfId="0" applyNumberFormat="1" applyFont="1" applyFill="1" applyBorder="1" applyAlignment="1">
      <alignment horizontal="right" vertical="center" indent="1"/>
    </xf>
    <xf numFmtId="3" fontId="39" fillId="3" borderId="0" xfId="0" applyNumberFormat="1" applyFont="1" applyFill="1" applyBorder="1" applyAlignment="1">
      <alignment horizontal="right" vertical="center" indent="1"/>
    </xf>
    <xf numFmtId="3" fontId="39" fillId="3" borderId="7" xfId="0" applyNumberFormat="1" applyFont="1" applyFill="1" applyBorder="1" applyAlignment="1">
      <alignment horizontal="right" vertical="center" indent="1"/>
    </xf>
    <xf numFmtId="165" fontId="39" fillId="3" borderId="1" xfId="113" applyNumberFormat="1" applyFont="1" applyFill="1" applyBorder="1" applyAlignment="1">
      <alignment horizontal="right" vertical="center" indent="1"/>
    </xf>
    <xf numFmtId="165" fontId="39" fillId="3" borderId="0" xfId="113" applyNumberFormat="1" applyFont="1" applyFill="1" applyBorder="1" applyAlignment="1">
      <alignment horizontal="right" vertical="center" indent="1"/>
    </xf>
    <xf numFmtId="3" fontId="38" fillId="0" borderId="4" xfId="0" applyNumberFormat="1" applyFont="1" applyBorder="1" applyAlignment="1">
      <alignment horizontal="right" vertical="center" indent="1"/>
    </xf>
    <xf numFmtId="165" fontId="39" fillId="0" borderId="1" xfId="113" applyNumberFormat="1" applyFont="1" applyBorder="1" applyAlignment="1">
      <alignment horizontal="right" vertical="center" indent="1"/>
    </xf>
    <xf numFmtId="165" fontId="39" fillId="0" borderId="0" xfId="113" applyNumberFormat="1" applyFont="1" applyBorder="1" applyAlignment="1">
      <alignment horizontal="right" vertical="center" indent="1"/>
    </xf>
    <xf numFmtId="3" fontId="38" fillId="3" borderId="5" xfId="0" applyNumberFormat="1" applyFont="1" applyFill="1" applyBorder="1" applyAlignment="1">
      <alignment horizontal="right" vertical="center" indent="1"/>
    </xf>
    <xf numFmtId="3" fontId="39" fillId="3" borderId="11" xfId="0" applyNumberFormat="1" applyFont="1" applyFill="1" applyBorder="1" applyAlignment="1">
      <alignment horizontal="right" vertical="center" indent="1"/>
    </xf>
    <xf numFmtId="0" fontId="37" fillId="2" borderId="3" xfId="1" applyFont="1" applyFill="1" applyBorder="1" applyAlignment="1">
      <alignment vertical="center" wrapText="1"/>
    </xf>
    <xf numFmtId="3" fontId="37" fillId="2" borderId="3" xfId="1" applyNumberFormat="1" applyFont="1" applyFill="1" applyBorder="1" applyAlignment="1">
      <alignment horizontal="right" vertical="center" wrapText="1" indent="1"/>
    </xf>
    <xf numFmtId="3" fontId="40" fillId="2" borderId="20" xfId="177" applyNumberFormat="1" applyFont="1" applyFill="1" applyBorder="1" applyAlignment="1">
      <alignment horizontal="right" vertical="top" indent="1"/>
    </xf>
    <xf numFmtId="3" fontId="40" fillId="2" borderId="8" xfId="177" applyNumberFormat="1" applyFont="1" applyFill="1" applyBorder="1" applyAlignment="1">
      <alignment horizontal="right" vertical="top" indent="1"/>
    </xf>
    <xf numFmtId="165" fontId="40" fillId="2" borderId="20" xfId="177" applyNumberFormat="1" applyFont="1" applyFill="1" applyBorder="1" applyAlignment="1">
      <alignment horizontal="right" vertical="top" indent="1"/>
    </xf>
    <xf numFmtId="165" fontId="40" fillId="2" borderId="8" xfId="177" applyNumberFormat="1" applyFont="1" applyFill="1" applyBorder="1" applyAlignment="1">
      <alignment horizontal="right" vertical="top" indent="1"/>
    </xf>
    <xf numFmtId="0" fontId="37" fillId="2" borderId="4" xfId="1" applyFont="1" applyFill="1" applyBorder="1" applyAlignment="1">
      <alignment vertical="center" wrapText="1"/>
    </xf>
    <xf numFmtId="3" fontId="37" fillId="2" borderId="4" xfId="1" applyNumberFormat="1" applyFont="1" applyFill="1" applyBorder="1" applyAlignment="1">
      <alignment horizontal="right" vertical="center" wrapText="1" indent="1"/>
    </xf>
    <xf numFmtId="3" fontId="40" fillId="2" borderId="1" xfId="177" applyNumberFormat="1" applyFont="1" applyFill="1" applyBorder="1" applyAlignment="1">
      <alignment horizontal="right" vertical="top" indent="1"/>
    </xf>
    <xf numFmtId="3" fontId="40" fillId="2" borderId="7" xfId="177" applyNumberFormat="1" applyFont="1" applyFill="1" applyBorder="1" applyAlignment="1">
      <alignment horizontal="right" vertical="top" indent="1"/>
    </xf>
    <xf numFmtId="165" fontId="40" fillId="2" borderId="1" xfId="177" applyNumberFormat="1" applyFont="1" applyFill="1" applyBorder="1" applyAlignment="1">
      <alignment horizontal="right" vertical="top" indent="1"/>
    </xf>
    <xf numFmtId="165" fontId="40" fillId="2" borderId="7" xfId="177" applyNumberFormat="1" applyFont="1" applyFill="1" applyBorder="1" applyAlignment="1">
      <alignment horizontal="right" vertical="top" indent="1"/>
    </xf>
    <xf numFmtId="0" fontId="37" fillId="2" borderId="5" xfId="1" applyFont="1" applyFill="1" applyBorder="1" applyAlignment="1">
      <alignment vertical="center" wrapText="1"/>
    </xf>
    <xf numFmtId="3" fontId="37" fillId="2" borderId="5" xfId="1" applyNumberFormat="1" applyFont="1" applyFill="1" applyBorder="1" applyAlignment="1">
      <alignment horizontal="right" vertical="center" wrapText="1" indent="1"/>
    </xf>
    <xf numFmtId="3" fontId="40" fillId="2" borderId="19" xfId="178" applyNumberFormat="1" applyFont="1" applyFill="1" applyBorder="1" applyAlignment="1">
      <alignment horizontal="right" vertical="top" indent="1"/>
    </xf>
    <xf numFmtId="3" fontId="40" fillId="2" borderId="11" xfId="178" applyNumberFormat="1" applyFont="1" applyFill="1" applyBorder="1" applyAlignment="1">
      <alignment horizontal="right" vertical="top" indent="1"/>
    </xf>
    <xf numFmtId="165" fontId="40" fillId="2" borderId="19" xfId="177" applyNumberFormat="1" applyFont="1" applyFill="1" applyBorder="1" applyAlignment="1">
      <alignment horizontal="right" vertical="top" indent="1"/>
    </xf>
    <xf numFmtId="165" fontId="40" fillId="2" borderId="11" xfId="178" applyNumberFormat="1" applyFont="1" applyFill="1" applyBorder="1" applyAlignment="1">
      <alignment horizontal="right" vertical="top" indent="1"/>
    </xf>
    <xf numFmtId="0" fontId="43" fillId="0" borderId="0" xfId="0" applyFont="1" applyFill="1" applyBorder="1" applyAlignment="1">
      <alignment horizontal="left" vertical="center" wrapText="1"/>
    </xf>
    <xf numFmtId="3" fontId="39" fillId="0" borderId="13" xfId="0" applyNumberFormat="1" applyFont="1" applyBorder="1" applyAlignment="1">
      <alignment horizontal="right" vertical="center" indent="1"/>
    </xf>
    <xf numFmtId="3" fontId="39" fillId="3" borderId="13" xfId="0" applyNumberFormat="1" applyFont="1" applyFill="1" applyBorder="1" applyAlignment="1">
      <alignment horizontal="right" vertical="center" indent="1"/>
    </xf>
    <xf numFmtId="3" fontId="40" fillId="2" borderId="15" xfId="177" applyNumberFormat="1" applyFont="1" applyFill="1" applyBorder="1" applyAlignment="1">
      <alignment horizontal="right" vertical="top" indent="1"/>
    </xf>
    <xf numFmtId="3" fontId="40" fillId="2" borderId="6" xfId="177" applyNumberFormat="1" applyFont="1" applyFill="1" applyBorder="1" applyAlignment="1">
      <alignment horizontal="right" vertical="top" indent="1"/>
    </xf>
    <xf numFmtId="3" fontId="40" fillId="2" borderId="10" xfId="178" applyNumberFormat="1" applyFont="1" applyFill="1" applyBorder="1" applyAlignment="1">
      <alignment horizontal="right" vertical="top" indent="1"/>
    </xf>
    <xf numFmtId="165" fontId="39" fillId="3" borderId="7" xfId="113" applyNumberFormat="1" applyFont="1" applyFill="1" applyBorder="1" applyAlignment="1">
      <alignment horizontal="right" vertical="center" indent="1"/>
    </xf>
    <xf numFmtId="165" fontId="39" fillId="0" borderId="7" xfId="113" applyNumberFormat="1" applyFont="1" applyBorder="1" applyAlignment="1">
      <alignment horizontal="right" vertical="center" indent="1"/>
    </xf>
    <xf numFmtId="165" fontId="37" fillId="2" borderId="8" xfId="0" applyNumberFormat="1" applyFont="1" applyFill="1" applyBorder="1" applyAlignment="1">
      <alignment horizontal="right" vertical="center" wrapText="1" indent="1"/>
    </xf>
    <xf numFmtId="165" fontId="37" fillId="2" borderId="7" xfId="0" applyNumberFormat="1" applyFont="1" applyFill="1" applyBorder="1" applyAlignment="1">
      <alignment horizontal="right" vertical="center" wrapText="1" indent="1"/>
    </xf>
    <xf numFmtId="165" fontId="37" fillId="2" borderId="11" xfId="0" applyNumberFormat="1" applyFont="1" applyFill="1" applyBorder="1" applyAlignment="1">
      <alignment horizontal="right" vertical="center" wrapText="1" indent="1"/>
    </xf>
    <xf numFmtId="3" fontId="39" fillId="3" borderId="4" xfId="0" applyNumberFormat="1" applyFont="1" applyFill="1" applyBorder="1" applyAlignment="1">
      <alignment horizontal="right" vertical="center" indent="1"/>
    </xf>
    <xf numFmtId="3" fontId="39" fillId="3" borderId="27" xfId="0" applyNumberFormat="1" applyFont="1" applyFill="1" applyBorder="1" applyAlignment="1">
      <alignment horizontal="right" vertical="center" indent="1"/>
    </xf>
    <xf numFmtId="166" fontId="39" fillId="3" borderId="4" xfId="0" applyNumberFormat="1" applyFont="1" applyFill="1" applyBorder="1" applyAlignment="1">
      <alignment horizontal="right" vertical="center" indent="1"/>
    </xf>
    <xf numFmtId="0" fontId="37" fillId="3" borderId="5" xfId="0" applyFont="1" applyFill="1" applyBorder="1" applyAlignment="1">
      <alignment horizontal="left" wrapText="1"/>
    </xf>
    <xf numFmtId="3" fontId="39" fillId="3" borderId="5" xfId="0" applyNumberFormat="1" applyFont="1" applyFill="1" applyBorder="1" applyAlignment="1">
      <alignment horizontal="right" vertical="center" indent="1"/>
    </xf>
    <xf numFmtId="3" fontId="39" fillId="3" borderId="29" xfId="0" applyNumberFormat="1" applyFont="1" applyFill="1" applyBorder="1" applyAlignment="1">
      <alignment horizontal="right" vertical="center" indent="1"/>
    </xf>
    <xf numFmtId="166" fontId="39" fillId="3" borderId="5" xfId="0" applyNumberFormat="1" applyFont="1" applyFill="1" applyBorder="1" applyAlignment="1">
      <alignment horizontal="right" vertical="center" indent="1"/>
    </xf>
    <xf numFmtId="3" fontId="40" fillId="2" borderId="3" xfId="177" applyNumberFormat="1" applyFont="1" applyFill="1" applyBorder="1" applyAlignment="1">
      <alignment horizontal="right" vertical="top" indent="1"/>
    </xf>
    <xf numFmtId="3" fontId="40" fillId="2" borderId="28" xfId="177" applyNumberFormat="1" applyFont="1" applyFill="1" applyBorder="1" applyAlignment="1">
      <alignment horizontal="right" vertical="top" indent="1"/>
    </xf>
    <xf numFmtId="166" fontId="40" fillId="2" borderId="3" xfId="177" applyNumberFormat="1" applyFont="1" applyFill="1" applyBorder="1" applyAlignment="1">
      <alignment horizontal="right" vertical="top" indent="1"/>
    </xf>
    <xf numFmtId="3" fontId="40" fillId="2" borderId="4" xfId="177" applyNumberFormat="1" applyFont="1" applyFill="1" applyBorder="1" applyAlignment="1">
      <alignment horizontal="right" vertical="top" indent="1"/>
    </xf>
    <xf numFmtId="3" fontId="40" fillId="2" borderId="27" xfId="177" applyNumberFormat="1" applyFont="1" applyFill="1" applyBorder="1" applyAlignment="1">
      <alignment horizontal="right" vertical="top" indent="1"/>
    </xf>
    <xf numFmtId="166" fontId="40" fillId="2" borderId="4" xfId="177" applyNumberFormat="1" applyFont="1" applyFill="1" applyBorder="1" applyAlignment="1">
      <alignment horizontal="right" vertical="top" indent="1"/>
    </xf>
    <xf numFmtId="3" fontId="40" fillId="2" borderId="5" xfId="178" applyNumberFormat="1" applyFont="1" applyFill="1" applyBorder="1" applyAlignment="1">
      <alignment horizontal="right" vertical="top" indent="1"/>
    </xf>
    <xf numFmtId="3" fontId="40" fillId="2" borderId="29" xfId="178" applyNumberFormat="1" applyFont="1" applyFill="1" applyBorder="1" applyAlignment="1">
      <alignment horizontal="right" vertical="top" indent="1"/>
    </xf>
    <xf numFmtId="0" fontId="31" fillId="6" borderId="21"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37" fillId="0" borderId="6" xfId="0" applyFont="1" applyFill="1" applyBorder="1" applyAlignment="1">
      <alignment horizontal="left" vertical="center" wrapText="1"/>
    </xf>
    <xf numFmtId="0" fontId="37" fillId="3" borderId="6" xfId="0" applyFont="1" applyFill="1" applyBorder="1" applyAlignment="1">
      <alignment horizontal="left" wrapText="1"/>
    </xf>
    <xf numFmtId="0" fontId="37" fillId="0" borderId="6" xfId="0" applyFont="1" applyFill="1" applyBorder="1" applyAlignment="1">
      <alignment horizontal="left" wrapText="1"/>
    </xf>
    <xf numFmtId="0" fontId="37" fillId="3" borderId="10" xfId="0" applyFont="1" applyFill="1" applyBorder="1" applyAlignment="1">
      <alignment horizontal="left" wrapText="1"/>
    </xf>
    <xf numFmtId="0" fontId="37" fillId="2" borderId="15" xfId="1" applyFont="1" applyFill="1" applyBorder="1" applyAlignment="1">
      <alignment vertical="center" wrapText="1"/>
    </xf>
    <xf numFmtId="0" fontId="37" fillId="2" borderId="6" xfId="1" applyFont="1" applyFill="1" applyBorder="1" applyAlignment="1">
      <alignment vertical="center" wrapText="1"/>
    </xf>
    <xf numFmtId="0" fontId="37" fillId="2" borderId="10" xfId="1" applyFont="1" applyFill="1" applyBorder="1" applyAlignment="1">
      <alignment vertical="center" wrapText="1"/>
    </xf>
    <xf numFmtId="3" fontId="39" fillId="0" borderId="1" xfId="0" applyNumberFormat="1" applyFont="1" applyBorder="1" applyAlignment="1">
      <alignment horizontal="right" vertical="center" indent="1"/>
    </xf>
    <xf numFmtId="3" fontId="39" fillId="3" borderId="1" xfId="0" applyNumberFormat="1" applyFont="1" applyFill="1" applyBorder="1" applyAlignment="1">
      <alignment horizontal="right" vertical="center" indent="1"/>
    </xf>
    <xf numFmtId="3" fontId="39" fillId="3" borderId="19" xfId="0" applyNumberFormat="1" applyFont="1" applyFill="1" applyBorder="1" applyAlignment="1">
      <alignment horizontal="right" vertical="center" indent="1"/>
    </xf>
    <xf numFmtId="3" fontId="37" fillId="2" borderId="20" xfId="1" applyNumberFormat="1" applyFont="1" applyFill="1" applyBorder="1" applyAlignment="1">
      <alignment horizontal="right" vertical="center" wrapText="1" indent="1"/>
    </xf>
    <xf numFmtId="3" fontId="37" fillId="2" borderId="1" xfId="1" applyNumberFormat="1" applyFont="1" applyFill="1" applyBorder="1" applyAlignment="1">
      <alignment horizontal="right" vertical="center" wrapText="1" indent="1"/>
    </xf>
    <xf numFmtId="3" fontId="37" fillId="2" borderId="19" xfId="1" applyNumberFormat="1" applyFont="1" applyFill="1" applyBorder="1" applyAlignment="1">
      <alignment horizontal="right" vertical="center" wrapText="1" indent="1"/>
    </xf>
    <xf numFmtId="166" fontId="39" fillId="0" borderId="1" xfId="0" applyNumberFormat="1" applyFont="1" applyBorder="1" applyAlignment="1">
      <alignment horizontal="right" vertical="center" indent="1"/>
    </xf>
    <xf numFmtId="166" fontId="39" fillId="3" borderId="1" xfId="0" applyNumberFormat="1" applyFont="1" applyFill="1" applyBorder="1" applyAlignment="1">
      <alignment horizontal="right" vertical="center" indent="1"/>
    </xf>
    <xf numFmtId="166" fontId="39" fillId="3" borderId="19" xfId="0" applyNumberFormat="1" applyFont="1" applyFill="1" applyBorder="1" applyAlignment="1">
      <alignment horizontal="right" vertical="center" indent="1"/>
    </xf>
    <xf numFmtId="166" fontId="40" fillId="2" borderId="20" xfId="177" applyNumberFormat="1" applyFont="1" applyFill="1" applyBorder="1" applyAlignment="1">
      <alignment horizontal="right" vertical="top" indent="1"/>
    </xf>
    <xf numFmtId="166" fontId="40" fillId="2" borderId="1" xfId="177" applyNumberFormat="1" applyFont="1" applyFill="1" applyBorder="1" applyAlignment="1">
      <alignment horizontal="right" vertical="top" indent="1"/>
    </xf>
    <xf numFmtId="166" fontId="40" fillId="2" borderId="19" xfId="178" applyNumberFormat="1" applyFont="1" applyFill="1" applyBorder="1" applyAlignment="1">
      <alignment horizontal="right" vertical="top" indent="1"/>
    </xf>
    <xf numFmtId="0" fontId="37" fillId="0" borderId="15" xfId="0" applyFont="1" applyFill="1" applyBorder="1" applyAlignment="1">
      <alignment horizontal="left" vertical="center" wrapText="1"/>
    </xf>
    <xf numFmtId="3" fontId="39" fillId="0" borderId="20" xfId="0" applyNumberFormat="1" applyFont="1" applyBorder="1" applyAlignment="1">
      <alignment horizontal="right" vertical="center" indent="1"/>
    </xf>
    <xf numFmtId="166" fontId="39" fillId="0" borderId="20" xfId="0" applyNumberFormat="1" applyFont="1" applyBorder="1" applyAlignment="1">
      <alignment horizontal="right" vertical="center" indent="1"/>
    </xf>
    <xf numFmtId="3" fontId="37" fillId="2" borderId="11" xfId="1" applyNumberFormat="1" applyFont="1" applyFill="1" applyBorder="1" applyAlignment="1">
      <alignment horizontal="right" vertical="center" wrapText="1" indent="1"/>
    </xf>
    <xf numFmtId="0" fontId="37" fillId="0" borderId="4" xfId="0" applyFont="1" applyFill="1" applyBorder="1" applyAlignment="1">
      <alignment vertical="center" wrapText="1"/>
    </xf>
    <xf numFmtId="3" fontId="39" fillId="0" borderId="4" xfId="0" applyNumberFormat="1" applyFont="1" applyFill="1" applyBorder="1" applyAlignment="1">
      <alignment horizontal="right" vertical="center"/>
    </xf>
    <xf numFmtId="3" fontId="39" fillId="0" borderId="13" xfId="0" applyNumberFormat="1" applyFont="1" applyFill="1" applyBorder="1" applyAlignment="1">
      <alignment horizontal="right" vertical="center"/>
    </xf>
    <xf numFmtId="166" fontId="39" fillId="0" borderId="9" xfId="0" applyNumberFormat="1" applyFont="1" applyFill="1" applyBorder="1" applyAlignment="1">
      <alignment horizontal="right" vertical="center"/>
    </xf>
    <xf numFmtId="0" fontId="37" fillId="3" borderId="4" xfId="0" applyFont="1" applyFill="1" applyBorder="1" applyAlignment="1">
      <alignment vertical="center" wrapText="1"/>
    </xf>
    <xf numFmtId="3" fontId="39" fillId="3" borderId="4" xfId="0" applyNumberFormat="1" applyFont="1" applyFill="1" applyBorder="1" applyAlignment="1">
      <alignment horizontal="right" vertical="center"/>
    </xf>
    <xf numFmtId="3" fontId="39" fillId="3" borderId="6" xfId="0" applyNumberFormat="1" applyFont="1" applyFill="1" applyBorder="1" applyAlignment="1">
      <alignment horizontal="right" vertical="center"/>
    </xf>
    <xf numFmtId="166" fontId="39" fillId="3" borderId="27" xfId="0" applyNumberFormat="1" applyFont="1" applyFill="1" applyBorder="1" applyAlignment="1">
      <alignment horizontal="right" vertical="center"/>
    </xf>
    <xf numFmtId="3" fontId="39" fillId="0" borderId="6" xfId="0" applyNumberFormat="1" applyFont="1" applyFill="1" applyBorder="1" applyAlignment="1">
      <alignment horizontal="right" vertical="center"/>
    </xf>
    <xf numFmtId="166" fontId="39" fillId="0" borderId="27" xfId="0" applyNumberFormat="1" applyFont="1" applyFill="1" applyBorder="1" applyAlignment="1">
      <alignment horizontal="right" vertical="center"/>
    </xf>
    <xf numFmtId="0" fontId="37" fillId="3" borderId="5" xfId="0" applyFont="1" applyFill="1" applyBorder="1" applyAlignment="1">
      <alignment vertical="center" wrapText="1"/>
    </xf>
    <xf numFmtId="3" fontId="39" fillId="3" borderId="5" xfId="0" applyNumberFormat="1" applyFont="1" applyFill="1" applyBorder="1" applyAlignment="1">
      <alignment horizontal="right" vertical="center"/>
    </xf>
    <xf numFmtId="3" fontId="39" fillId="3" borderId="10" xfId="0" applyNumberFormat="1" applyFont="1" applyFill="1" applyBorder="1" applyAlignment="1">
      <alignment horizontal="right" vertical="center"/>
    </xf>
    <xf numFmtId="166" fontId="39" fillId="3" borderId="29" xfId="0" applyNumberFormat="1" applyFont="1" applyFill="1" applyBorder="1" applyAlignment="1">
      <alignment horizontal="right" vertical="center"/>
    </xf>
    <xf numFmtId="0" fontId="37" fillId="2" borderId="12" xfId="0" applyFont="1" applyFill="1" applyBorder="1" applyAlignment="1">
      <alignment vertical="center" wrapText="1"/>
    </xf>
    <xf numFmtId="3" fontId="39" fillId="2" borderId="3" xfId="0" applyNumberFormat="1" applyFont="1" applyFill="1" applyBorder="1" applyAlignment="1">
      <alignment horizontal="right" vertical="center"/>
    </xf>
    <xf numFmtId="3" fontId="39" fillId="2" borderId="12" xfId="0" applyNumberFormat="1" applyFont="1" applyFill="1" applyBorder="1" applyAlignment="1">
      <alignment horizontal="right" vertical="center"/>
    </xf>
    <xf numFmtId="166" fontId="39" fillId="2" borderId="16" xfId="0" applyNumberFormat="1" applyFont="1" applyFill="1" applyBorder="1" applyAlignment="1">
      <alignment horizontal="right" vertical="center"/>
    </xf>
    <xf numFmtId="0" fontId="37" fillId="2" borderId="13" xfId="0" applyFont="1" applyFill="1" applyBorder="1" applyAlignment="1">
      <alignment vertical="center" wrapText="1"/>
    </xf>
    <xf numFmtId="3" fontId="39" fillId="2" borderId="4" xfId="0" applyNumberFormat="1" applyFont="1" applyFill="1" applyBorder="1" applyAlignment="1">
      <alignment horizontal="right" vertical="center"/>
    </xf>
    <xf numFmtId="3" fontId="39" fillId="2" borderId="13" xfId="0" applyNumberFormat="1" applyFont="1" applyFill="1" applyBorder="1" applyAlignment="1">
      <alignment horizontal="right" vertical="center"/>
    </xf>
    <xf numFmtId="166" fontId="39" fillId="2" borderId="9" xfId="0" applyNumberFormat="1" applyFont="1" applyFill="1" applyBorder="1" applyAlignment="1">
      <alignment horizontal="right" vertical="center"/>
    </xf>
    <xf numFmtId="0" fontId="37" fillId="2" borderId="14" xfId="0" applyFont="1" applyFill="1" applyBorder="1" applyAlignment="1">
      <alignment horizontal="left" vertical="center" wrapText="1"/>
    </xf>
    <xf numFmtId="3" fontId="39" fillId="2" borderId="5" xfId="0" applyNumberFormat="1" applyFont="1" applyFill="1" applyBorder="1" applyAlignment="1">
      <alignment horizontal="right" vertical="center"/>
    </xf>
    <xf numFmtId="3" fontId="39" fillId="2" borderId="14" xfId="0" applyNumberFormat="1" applyFont="1" applyFill="1" applyBorder="1" applyAlignment="1">
      <alignment horizontal="right" vertical="center"/>
    </xf>
    <xf numFmtId="166" fontId="39" fillId="2" borderId="17" xfId="0" applyNumberFormat="1" applyFont="1" applyFill="1" applyBorder="1" applyAlignment="1">
      <alignment horizontal="right" vertical="center"/>
    </xf>
    <xf numFmtId="0" fontId="37" fillId="2" borderId="3" xfId="0" applyFont="1" applyFill="1" applyBorder="1" applyAlignment="1">
      <alignment vertical="center" wrapText="1"/>
    </xf>
    <xf numFmtId="0" fontId="37" fillId="2" borderId="4" xfId="0" applyFont="1" applyFill="1" applyBorder="1" applyAlignment="1">
      <alignment vertical="center" wrapText="1"/>
    </xf>
    <xf numFmtId="3" fontId="39" fillId="0" borderId="0" xfId="0" applyNumberFormat="1" applyFont="1" applyFill="1" applyBorder="1" applyAlignment="1">
      <alignment horizontal="right" vertical="center"/>
    </xf>
    <xf numFmtId="3" fontId="39" fillId="0" borderId="27" xfId="0" applyNumberFormat="1" applyFont="1" applyFill="1" applyBorder="1" applyAlignment="1">
      <alignment horizontal="right" vertical="center"/>
    </xf>
    <xf numFmtId="3" fontId="39" fillId="3" borderId="27" xfId="0" applyNumberFormat="1" applyFont="1" applyFill="1" applyBorder="1" applyAlignment="1">
      <alignment horizontal="right" vertical="center"/>
    </xf>
    <xf numFmtId="0" fontId="32" fillId="5" borderId="35" xfId="0"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31" xfId="0" applyFont="1" applyFill="1" applyBorder="1" applyAlignment="1">
      <alignment horizontal="center" vertical="center" wrapText="1"/>
    </xf>
    <xf numFmtId="0" fontId="32" fillId="5" borderId="37" xfId="0" applyFont="1" applyFill="1" applyBorder="1" applyAlignment="1">
      <alignment horizontal="center" vertical="center" wrapText="1"/>
    </xf>
    <xf numFmtId="166" fontId="39" fillId="3" borderId="7" xfId="0" applyNumberFormat="1" applyFont="1" applyFill="1" applyBorder="1" applyAlignment="1">
      <alignment horizontal="right" vertical="center"/>
    </xf>
    <xf numFmtId="166" fontId="39" fillId="0" borderId="7" xfId="0" applyNumberFormat="1" applyFont="1" applyFill="1" applyBorder="1" applyAlignment="1">
      <alignment horizontal="right" vertical="center"/>
    </xf>
    <xf numFmtId="166" fontId="39" fillId="3" borderId="1" xfId="0" applyNumberFormat="1" applyFont="1" applyFill="1" applyBorder="1" applyAlignment="1">
      <alignment horizontal="right" vertical="center"/>
    </xf>
    <xf numFmtId="166" fontId="39" fillId="0" borderId="1" xfId="0" applyNumberFormat="1" applyFont="1" applyFill="1" applyBorder="1" applyAlignment="1">
      <alignment horizontal="right" vertical="center"/>
    </xf>
    <xf numFmtId="166" fontId="39" fillId="3" borderId="19" xfId="0" applyNumberFormat="1" applyFont="1" applyFill="1" applyBorder="1" applyAlignment="1">
      <alignment horizontal="right" vertical="center"/>
    </xf>
    <xf numFmtId="166" fontId="39" fillId="2" borderId="8" xfId="0" applyNumberFormat="1" applyFont="1" applyFill="1" applyBorder="1" applyAlignment="1">
      <alignment horizontal="right" vertical="center"/>
    </xf>
    <xf numFmtId="166" fontId="39" fillId="2" borderId="7" xfId="0" applyNumberFormat="1" applyFont="1" applyFill="1" applyBorder="1" applyAlignment="1">
      <alignment horizontal="right" vertical="center"/>
    </xf>
    <xf numFmtId="166" fontId="39" fillId="2" borderId="11" xfId="0" applyNumberFormat="1" applyFont="1" applyFill="1" applyBorder="1" applyAlignment="1">
      <alignment horizontal="right" vertical="center"/>
    </xf>
    <xf numFmtId="0" fontId="34" fillId="0" borderId="0" xfId="1" applyFont="1"/>
    <xf numFmtId="3" fontId="39" fillId="0" borderId="20" xfId="0" applyNumberFormat="1" applyFont="1" applyFill="1" applyBorder="1" applyAlignment="1">
      <alignment horizontal="right" vertical="center" indent="1"/>
    </xf>
    <xf numFmtId="166" fontId="39" fillId="3" borderId="7" xfId="0" applyNumberFormat="1" applyFont="1" applyFill="1" applyBorder="1" applyAlignment="1">
      <alignment horizontal="right" vertical="center" indent="1"/>
    </xf>
    <xf numFmtId="3" fontId="39" fillId="0" borderId="1" xfId="0" applyNumberFormat="1" applyFont="1" applyFill="1" applyBorder="1" applyAlignment="1">
      <alignment horizontal="right" vertical="center" indent="1"/>
    </xf>
    <xf numFmtId="3" fontId="39" fillId="0" borderId="7" xfId="0" applyNumberFormat="1" applyFont="1" applyFill="1" applyBorder="1" applyAlignment="1">
      <alignment horizontal="right" vertical="center" indent="1"/>
    </xf>
    <xf numFmtId="166" fontId="39" fillId="0" borderId="1" xfId="0" applyNumberFormat="1" applyFont="1" applyFill="1" applyBorder="1" applyAlignment="1">
      <alignment horizontal="right" vertical="center" indent="1"/>
    </xf>
    <xf numFmtId="166" fontId="39" fillId="0" borderId="7" xfId="0" applyNumberFormat="1" applyFont="1" applyFill="1" applyBorder="1" applyAlignment="1">
      <alignment horizontal="right" vertical="center" indent="1"/>
    </xf>
    <xf numFmtId="0" fontId="37" fillId="2" borderId="3" xfId="0" applyFont="1" applyFill="1" applyBorder="1" applyAlignment="1">
      <alignment horizontal="left" wrapText="1"/>
    </xf>
    <xf numFmtId="0" fontId="37" fillId="2" borderId="4" xfId="0" applyFont="1" applyFill="1" applyBorder="1" applyAlignment="1">
      <alignment horizontal="left" wrapText="1"/>
    </xf>
    <xf numFmtId="0" fontId="37" fillId="2" borderId="5" xfId="0" applyFont="1" applyFill="1" applyBorder="1" applyAlignment="1">
      <alignment horizontal="left" wrapText="1"/>
    </xf>
    <xf numFmtId="0" fontId="43" fillId="0" borderId="0" xfId="0" applyFont="1" applyFill="1" applyBorder="1" applyAlignment="1">
      <alignment horizontal="left" wrapText="1"/>
    </xf>
    <xf numFmtId="0" fontId="45" fillId="0" borderId="0" xfId="0" applyFont="1" applyFill="1" applyBorder="1" applyAlignment="1">
      <alignment horizontal="left" wrapText="1"/>
    </xf>
    <xf numFmtId="3" fontId="39" fillId="0" borderId="3" xfId="0" applyNumberFormat="1" applyFont="1" applyFill="1" applyBorder="1" applyAlignment="1">
      <alignment horizontal="right" vertical="center" indent="1"/>
    </xf>
    <xf numFmtId="3" fontId="39" fillId="0" borderId="4" xfId="0" applyNumberFormat="1" applyFont="1" applyFill="1" applyBorder="1" applyAlignment="1">
      <alignment horizontal="right" vertical="center" indent="1"/>
    </xf>
    <xf numFmtId="3" fontId="39" fillId="0" borderId="28" xfId="0" applyNumberFormat="1" applyFont="1" applyFill="1" applyBorder="1" applyAlignment="1">
      <alignment horizontal="right" vertical="center" indent="1"/>
    </xf>
    <xf numFmtId="3" fontId="39" fillId="0" borderId="27" xfId="0" applyNumberFormat="1" applyFont="1" applyFill="1" applyBorder="1" applyAlignment="1">
      <alignment horizontal="right" vertical="center" indent="1"/>
    </xf>
    <xf numFmtId="0" fontId="31" fillId="6" borderId="40" xfId="0" applyFont="1" applyFill="1" applyBorder="1" applyAlignment="1">
      <alignment horizontal="center" vertical="center" wrapText="1"/>
    </xf>
    <xf numFmtId="3" fontId="40" fillId="2" borderId="18" xfId="177" applyNumberFormat="1" applyFont="1" applyFill="1" applyBorder="1" applyAlignment="1">
      <alignment horizontal="right" vertical="top" indent="1"/>
    </xf>
    <xf numFmtId="3" fontId="40" fillId="2" borderId="0" xfId="177" applyNumberFormat="1" applyFont="1" applyFill="1" applyBorder="1" applyAlignment="1">
      <alignment horizontal="right" vertical="top" indent="1"/>
    </xf>
    <xf numFmtId="3" fontId="40" fillId="2" borderId="22" xfId="178" applyNumberFormat="1" applyFont="1" applyFill="1" applyBorder="1" applyAlignment="1">
      <alignment horizontal="right" vertical="top" indent="1"/>
    </xf>
    <xf numFmtId="3" fontId="39" fillId="0" borderId="0" xfId="0" applyNumberFormat="1" applyFont="1" applyFill="1" applyBorder="1" applyAlignment="1">
      <alignment horizontal="right" vertical="center" indent="1"/>
    </xf>
    <xf numFmtId="3" fontId="39" fillId="3" borderId="22" xfId="0" applyNumberFormat="1" applyFont="1" applyFill="1" applyBorder="1" applyAlignment="1">
      <alignment horizontal="right" vertical="center" indent="1"/>
    </xf>
    <xf numFmtId="166" fontId="40" fillId="2" borderId="19" xfId="177" applyNumberFormat="1" applyFont="1" applyFill="1" applyBorder="1" applyAlignment="1">
      <alignment horizontal="right" vertical="top" indent="1"/>
    </xf>
    <xf numFmtId="166" fontId="39" fillId="0" borderId="4" xfId="0" applyNumberFormat="1" applyFont="1" applyFill="1" applyBorder="1" applyAlignment="1">
      <alignment horizontal="right" vertical="center" indent="1"/>
    </xf>
    <xf numFmtId="166" fontId="40" fillId="2" borderId="5" xfId="177" applyNumberFormat="1" applyFont="1" applyFill="1" applyBorder="1" applyAlignment="1">
      <alignment horizontal="right" vertical="top" indent="1"/>
    </xf>
    <xf numFmtId="166" fontId="39" fillId="0" borderId="3" xfId="0" applyNumberFormat="1" applyFont="1" applyFill="1" applyBorder="1" applyAlignment="1">
      <alignment horizontal="right" vertical="center" indent="1"/>
    </xf>
    <xf numFmtId="4" fontId="39" fillId="0" borderId="1" xfId="0" applyNumberFormat="1" applyFont="1" applyFill="1" applyBorder="1" applyAlignment="1">
      <alignment horizontal="right" vertical="center"/>
    </xf>
    <xf numFmtId="4" fontId="39" fillId="3" borderId="1" xfId="0" applyNumberFormat="1" applyFont="1" applyFill="1" applyBorder="1" applyAlignment="1">
      <alignment horizontal="right" vertical="center"/>
    </xf>
    <xf numFmtId="4" fontId="39" fillId="3" borderId="2" xfId="0" applyNumberFormat="1" applyFont="1" applyFill="1" applyBorder="1" applyAlignment="1">
      <alignment horizontal="right" vertical="center"/>
    </xf>
    <xf numFmtId="3" fontId="39" fillId="0" borderId="1" xfId="0" applyNumberFormat="1" applyFont="1" applyFill="1" applyBorder="1" applyAlignment="1">
      <alignment horizontal="right" vertical="center"/>
    </xf>
    <xf numFmtId="3" fontId="39" fillId="3" borderId="1" xfId="0" applyNumberFormat="1" applyFont="1" applyFill="1" applyBorder="1" applyAlignment="1">
      <alignment horizontal="right" vertical="center"/>
    </xf>
    <xf numFmtId="3" fontId="39" fillId="3" borderId="2" xfId="0" applyNumberFormat="1" applyFont="1" applyFill="1" applyBorder="1" applyAlignment="1">
      <alignment horizontal="right" vertical="center"/>
    </xf>
    <xf numFmtId="0" fontId="37" fillId="0" borderId="7" xfId="0" applyFont="1" applyFill="1" applyBorder="1" applyAlignment="1">
      <alignment horizontal="left" vertical="center" wrapText="1"/>
    </xf>
    <xf numFmtId="0" fontId="37" fillId="3" borderId="7" xfId="0" applyFont="1" applyFill="1" applyBorder="1" applyAlignment="1">
      <alignment horizontal="left" vertical="center" wrapText="1"/>
    </xf>
    <xf numFmtId="0" fontId="37" fillId="3" borderId="38" xfId="0" applyFont="1" applyFill="1" applyBorder="1" applyAlignment="1">
      <alignment horizontal="left" vertical="center" wrapText="1"/>
    </xf>
    <xf numFmtId="4" fontId="39" fillId="2" borderId="30" xfId="0" applyNumberFormat="1" applyFont="1" applyFill="1" applyBorder="1" applyAlignment="1">
      <alignment horizontal="right" vertical="center"/>
    </xf>
    <xf numFmtId="0" fontId="37" fillId="0" borderId="13" xfId="0" applyFont="1" applyFill="1" applyBorder="1" applyAlignment="1">
      <alignment horizontal="left" vertical="center" wrapText="1"/>
    </xf>
    <xf numFmtId="0" fontId="37" fillId="3" borderId="13" xfId="0" applyFont="1" applyFill="1" applyBorder="1" applyAlignment="1">
      <alignment horizontal="left" vertical="center" wrapText="1"/>
    </xf>
    <xf numFmtId="0" fontId="37" fillId="2" borderId="41" xfId="0" applyFont="1" applyFill="1" applyBorder="1" applyAlignment="1">
      <alignment horizontal="left" vertical="center" wrapText="1"/>
    </xf>
    <xf numFmtId="166" fontId="39" fillId="2" borderId="21" xfId="0" applyNumberFormat="1" applyFont="1" applyFill="1" applyBorder="1" applyAlignment="1">
      <alignment horizontal="right" vertical="center"/>
    </xf>
    <xf numFmtId="0" fontId="31" fillId="5" borderId="42" xfId="0" applyNumberFormat="1" applyFont="1" applyFill="1" applyBorder="1" applyAlignment="1" applyProtection="1">
      <alignment vertical="center"/>
    </xf>
    <xf numFmtId="0" fontId="31" fillId="5" borderId="31" xfId="0" applyNumberFormat="1" applyFont="1" applyFill="1" applyBorder="1" applyAlignment="1" applyProtection="1">
      <alignment vertical="center"/>
    </xf>
    <xf numFmtId="0" fontId="46" fillId="0" borderId="0" xfId="0" applyFont="1" applyFill="1" applyBorder="1" applyAlignment="1">
      <alignment vertical="center" wrapText="1"/>
    </xf>
    <xf numFmtId="0" fontId="32" fillId="0" borderId="0" xfId="0" applyFont="1"/>
    <xf numFmtId="3" fontId="38" fillId="0" borderId="1" xfId="0" applyNumberFormat="1" applyFont="1" applyFill="1" applyBorder="1" applyAlignment="1">
      <alignment horizontal="right" vertical="center" indent="1"/>
    </xf>
    <xf numFmtId="3" fontId="38" fillId="3" borderId="19" xfId="0" applyNumberFormat="1" applyFont="1" applyFill="1" applyBorder="1" applyAlignment="1">
      <alignment horizontal="right" vertical="center" indent="1"/>
    </xf>
    <xf numFmtId="0" fontId="38" fillId="0" borderId="7" xfId="0" applyFont="1" applyFill="1" applyBorder="1" applyAlignment="1">
      <alignment horizontal="left" wrapText="1"/>
    </xf>
    <xf numFmtId="0" fontId="38" fillId="3" borderId="38" xfId="0" applyFont="1" applyFill="1" applyBorder="1" applyAlignment="1">
      <alignment horizontal="left" wrapText="1"/>
    </xf>
    <xf numFmtId="3" fontId="38" fillId="0" borderId="7" xfId="0" applyNumberFormat="1" applyFont="1" applyFill="1" applyBorder="1" applyAlignment="1">
      <alignment horizontal="right" vertical="center" indent="1"/>
    </xf>
    <xf numFmtId="4" fontId="38" fillId="0" borderId="1" xfId="0" applyNumberFormat="1" applyFont="1" applyFill="1" applyBorder="1" applyAlignment="1">
      <alignment horizontal="right" vertical="center" indent="1"/>
    </xf>
    <xf numFmtId="3" fontId="38" fillId="3" borderId="38" xfId="0" applyNumberFormat="1" applyFont="1" applyFill="1" applyBorder="1" applyAlignment="1">
      <alignment horizontal="right" vertical="center" indent="1"/>
    </xf>
    <xf numFmtId="4" fontId="38" fillId="3" borderId="2" xfId="0" applyNumberFormat="1" applyFont="1" applyFill="1" applyBorder="1" applyAlignment="1">
      <alignment horizontal="right" vertical="center" indent="1"/>
    </xf>
    <xf numFmtId="0" fontId="31" fillId="5" borderId="31" xfId="0" applyNumberFormat="1" applyFont="1" applyFill="1" applyBorder="1" applyAlignment="1" applyProtection="1"/>
    <xf numFmtId="3" fontId="38" fillId="3" borderId="1" xfId="0" applyNumberFormat="1" applyFont="1" applyFill="1" applyBorder="1" applyAlignment="1">
      <alignment horizontal="right" vertical="center" indent="1"/>
    </xf>
    <xf numFmtId="3" fontId="38" fillId="0" borderId="1" xfId="0" quotePrefix="1" applyNumberFormat="1" applyFont="1" applyFill="1" applyBorder="1" applyAlignment="1">
      <alignment horizontal="right" vertical="center" indent="1"/>
    </xf>
    <xf numFmtId="3" fontId="38" fillId="3" borderId="1" xfId="0" quotePrefix="1" applyNumberFormat="1" applyFont="1" applyFill="1" applyBorder="1" applyAlignment="1">
      <alignment horizontal="right" vertical="center" indent="1"/>
    </xf>
    <xf numFmtId="3" fontId="38" fillId="2" borderId="20" xfId="1" applyNumberFormat="1" applyFont="1" applyFill="1" applyBorder="1" applyAlignment="1">
      <alignment horizontal="right" vertical="center" wrapText="1" indent="1"/>
    </xf>
    <xf numFmtId="3" fontId="38" fillId="2" borderId="1" xfId="1" applyNumberFormat="1" applyFont="1" applyFill="1" applyBorder="1" applyAlignment="1">
      <alignment horizontal="right" vertical="center" wrapText="1" indent="1"/>
    </xf>
    <xf numFmtId="3" fontId="38" fillId="2" borderId="19" xfId="1" applyNumberFormat="1" applyFont="1" applyFill="1" applyBorder="1" applyAlignment="1">
      <alignment horizontal="right" vertical="center" wrapText="1" indent="1"/>
    </xf>
    <xf numFmtId="0" fontId="38" fillId="0" borderId="6" xfId="0" applyFont="1" applyFill="1" applyBorder="1" applyAlignment="1">
      <alignment horizontal="left" wrapText="1"/>
    </xf>
    <xf numFmtId="0" fontId="38" fillId="3" borderId="6" xfId="0" applyFont="1" applyFill="1" applyBorder="1" applyAlignment="1">
      <alignment horizontal="left" wrapText="1"/>
    </xf>
    <xf numFmtId="0" fontId="38" fillId="3" borderId="10" xfId="0" applyFont="1" applyFill="1" applyBorder="1" applyAlignment="1">
      <alignment horizontal="left" wrapText="1"/>
    </xf>
    <xf numFmtId="0" fontId="38" fillId="2" borderId="15" xfId="0" applyFont="1" applyFill="1" applyBorder="1" applyAlignment="1">
      <alignment horizontal="left" wrapText="1"/>
    </xf>
    <xf numFmtId="0" fontId="38" fillId="2" borderId="6" xfId="0" applyFont="1" applyFill="1" applyBorder="1" applyAlignment="1">
      <alignment horizontal="left" wrapText="1"/>
    </xf>
    <xf numFmtId="0" fontId="38" fillId="2" borderId="10" xfId="0" applyFont="1" applyFill="1" applyBorder="1" applyAlignment="1">
      <alignment horizontal="left" wrapText="1"/>
    </xf>
    <xf numFmtId="4" fontId="38" fillId="3" borderId="1" xfId="0" applyNumberFormat="1" applyFont="1" applyFill="1" applyBorder="1" applyAlignment="1">
      <alignment horizontal="right" vertical="center" indent="1"/>
    </xf>
    <xf numFmtId="4" fontId="38" fillId="0" borderId="1" xfId="0" quotePrefix="1" applyNumberFormat="1" applyFont="1" applyFill="1" applyBorder="1" applyAlignment="1">
      <alignment horizontal="right" vertical="center" indent="1"/>
    </xf>
    <xf numFmtId="4" fontId="38" fillId="3" borderId="1" xfId="0" quotePrefix="1" applyNumberFormat="1" applyFont="1" applyFill="1" applyBorder="1" applyAlignment="1">
      <alignment horizontal="right" vertical="center" indent="1"/>
    </xf>
    <xf numFmtId="4" fontId="38" fillId="3" borderId="19" xfId="0" applyNumberFormat="1" applyFont="1" applyFill="1" applyBorder="1" applyAlignment="1">
      <alignment horizontal="right" vertical="center" indent="1"/>
    </xf>
    <xf numFmtId="4" fontId="38" fillId="2" borderId="8" xfId="177" applyNumberFormat="1" applyFont="1" applyFill="1" applyBorder="1" applyAlignment="1">
      <alignment horizontal="right" vertical="top" indent="1"/>
    </xf>
    <xf numFmtId="4" fontId="38" fillId="2" borderId="7" xfId="177" applyNumberFormat="1" applyFont="1" applyFill="1" applyBorder="1" applyAlignment="1">
      <alignment horizontal="right" vertical="top" indent="1"/>
    </xf>
    <xf numFmtId="4" fontId="38" fillId="2" borderId="11" xfId="178" applyNumberFormat="1" applyFont="1" applyFill="1" applyBorder="1" applyAlignment="1">
      <alignment horizontal="right" vertical="top" indent="1"/>
    </xf>
    <xf numFmtId="0" fontId="37" fillId="0" borderId="7" xfId="0" applyFont="1" applyFill="1" applyBorder="1" applyAlignment="1">
      <alignment horizontal="left" wrapText="1"/>
    </xf>
    <xf numFmtId="0" fontId="37" fillId="3" borderId="7" xfId="0" applyFont="1" applyFill="1" applyBorder="1" applyAlignment="1">
      <alignment horizontal="left" wrapText="1"/>
    </xf>
    <xf numFmtId="0" fontId="37" fillId="3" borderId="38" xfId="0" applyFont="1" applyFill="1" applyBorder="1" applyAlignment="1">
      <alignment horizontal="left" wrapText="1"/>
    </xf>
    <xf numFmtId="4" fontId="39" fillId="0" borderId="1" xfId="0" applyNumberFormat="1" applyFont="1" applyFill="1" applyBorder="1" applyAlignment="1">
      <alignment horizontal="right" vertical="center" indent="1"/>
    </xf>
    <xf numFmtId="4" fontId="39" fillId="3" borderId="1" xfId="0" applyNumberFormat="1" applyFont="1" applyFill="1" applyBorder="1" applyAlignment="1">
      <alignment horizontal="right" vertical="center" indent="1"/>
    </xf>
    <xf numFmtId="3" fontId="39" fillId="3" borderId="38" xfId="0" applyNumberFormat="1" applyFont="1" applyFill="1" applyBorder="1" applyAlignment="1">
      <alignment horizontal="right" vertical="center" indent="1"/>
    </xf>
    <xf numFmtId="4" fontId="39" fillId="3" borderId="2" xfId="0" applyNumberFormat="1" applyFont="1" applyFill="1" applyBorder="1" applyAlignment="1">
      <alignment horizontal="right" vertical="center" indent="1"/>
    </xf>
    <xf numFmtId="0" fontId="38" fillId="0" borderId="38" xfId="0" applyNumberFormat="1" applyFont="1" applyBorder="1" applyAlignment="1" applyProtection="1"/>
    <xf numFmtId="166" fontId="39" fillId="3" borderId="38" xfId="0" applyNumberFormat="1" applyFont="1" applyFill="1" applyBorder="1" applyAlignment="1">
      <alignment horizontal="right" vertical="center" indent="1"/>
    </xf>
    <xf numFmtId="4" fontId="39" fillId="0" borderId="2" xfId="0" applyNumberFormat="1" applyFont="1" applyFill="1" applyBorder="1" applyAlignment="1">
      <alignment horizontal="right" vertical="center" indent="1"/>
    </xf>
    <xf numFmtId="166" fontId="39" fillId="0" borderId="21" xfId="0" applyNumberFormat="1" applyFont="1" applyFill="1" applyBorder="1" applyAlignment="1">
      <alignment horizontal="right" vertical="center" indent="1"/>
    </xf>
    <xf numFmtId="0" fontId="37" fillId="0" borderId="8" xfId="0" applyFont="1" applyFill="1" applyBorder="1" applyAlignment="1">
      <alignment horizontal="left" wrapText="1"/>
    </xf>
    <xf numFmtId="4" fontId="39" fillId="3" borderId="7" xfId="0" applyNumberFormat="1" applyFont="1" applyFill="1" applyBorder="1" applyAlignment="1">
      <alignment horizontal="right" vertical="center" indent="1"/>
    </xf>
    <xf numFmtId="4" fontId="39" fillId="0" borderId="7" xfId="0" applyNumberFormat="1" applyFont="1" applyFill="1" applyBorder="1" applyAlignment="1">
      <alignment horizontal="right" vertical="center" indent="1"/>
    </xf>
    <xf numFmtId="166" fontId="39" fillId="0" borderId="38" xfId="0" applyNumberFormat="1" applyFont="1" applyFill="1" applyBorder="1" applyAlignment="1">
      <alignment horizontal="right" vertical="center" indent="1"/>
    </xf>
    <xf numFmtId="4" fontId="39" fillId="0" borderId="38" xfId="0" applyNumberFormat="1" applyFont="1" applyFill="1" applyBorder="1" applyAlignment="1">
      <alignment horizontal="right" vertical="center" indent="1"/>
    </xf>
    <xf numFmtId="4" fontId="39" fillId="3" borderId="38" xfId="0" applyNumberFormat="1" applyFont="1" applyFill="1" applyBorder="1" applyAlignment="1">
      <alignment horizontal="right" vertical="center" indent="1"/>
    </xf>
    <xf numFmtId="4" fontId="39" fillId="0" borderId="20" xfId="0" applyNumberFormat="1" applyFont="1" applyFill="1" applyBorder="1" applyAlignment="1">
      <alignment horizontal="right" vertical="center" indent="1"/>
    </xf>
    <xf numFmtId="3" fontId="39" fillId="3" borderId="2" xfId="0" applyNumberFormat="1" applyFont="1" applyFill="1" applyBorder="1" applyAlignment="1">
      <alignment horizontal="right" vertical="center" indent="1"/>
    </xf>
    <xf numFmtId="0" fontId="32" fillId="5" borderId="31" xfId="0" applyNumberFormat="1" applyFont="1" applyFill="1" applyBorder="1" applyAlignment="1" applyProtection="1"/>
    <xf numFmtId="0" fontId="38" fillId="0" borderId="21" xfId="0" applyNumberFormat="1" applyFont="1" applyBorder="1" applyAlignment="1" applyProtection="1"/>
    <xf numFmtId="4" fontId="39" fillId="0" borderId="30" xfId="0" applyNumberFormat="1" applyFont="1" applyFill="1" applyBorder="1" applyAlignment="1">
      <alignment horizontal="right" vertical="center" indent="1"/>
    </xf>
    <xf numFmtId="4" fontId="39" fillId="0" borderId="21" xfId="0" applyNumberFormat="1" applyFont="1" applyFill="1" applyBorder="1" applyAlignment="1">
      <alignment horizontal="right" vertical="center" indent="1"/>
    </xf>
    <xf numFmtId="0" fontId="32" fillId="5" borderId="31" xfId="0" applyFont="1" applyFill="1" applyBorder="1" applyAlignment="1">
      <alignment horizontal="center" wrapText="1"/>
    </xf>
    <xf numFmtId="0" fontId="32" fillId="5" borderId="31" xfId="0" applyFont="1" applyFill="1" applyBorder="1" applyAlignment="1">
      <alignment horizontal="center" vertical="center" wrapText="1"/>
    </xf>
    <xf numFmtId="0" fontId="44" fillId="0" borderId="0" xfId="0" applyFont="1"/>
    <xf numFmtId="0" fontId="7" fillId="0" borderId="0" xfId="0" applyFont="1"/>
    <xf numFmtId="4" fontId="39" fillId="0" borderId="1" xfId="0" quotePrefix="1" applyNumberFormat="1" applyFont="1" applyFill="1" applyBorder="1" applyAlignment="1">
      <alignment horizontal="right" vertical="center" indent="1"/>
    </xf>
    <xf numFmtId="4" fontId="39" fillId="3" borderId="1" xfId="0" quotePrefix="1" applyNumberFormat="1" applyFont="1" applyFill="1" applyBorder="1" applyAlignment="1">
      <alignment horizontal="right" vertical="center" indent="1"/>
    </xf>
    <xf numFmtId="4" fontId="39" fillId="3" borderId="19" xfId="0" applyNumberFormat="1" applyFont="1" applyFill="1" applyBorder="1" applyAlignment="1">
      <alignment horizontal="right" vertical="center" indent="1"/>
    </xf>
    <xf numFmtId="4" fontId="40" fillId="2" borderId="8" xfId="177" applyNumberFormat="1" applyFont="1" applyFill="1" applyBorder="1" applyAlignment="1">
      <alignment horizontal="right" vertical="top" indent="1"/>
    </xf>
    <xf numFmtId="4" fontId="40" fillId="2" borderId="7" xfId="177" applyNumberFormat="1" applyFont="1" applyFill="1" applyBorder="1" applyAlignment="1">
      <alignment horizontal="right" vertical="top" indent="1"/>
    </xf>
    <xf numFmtId="4" fontId="40" fillId="2" borderId="11" xfId="178" applyNumberFormat="1" applyFont="1" applyFill="1" applyBorder="1" applyAlignment="1">
      <alignment horizontal="right" vertical="top" indent="1"/>
    </xf>
    <xf numFmtId="3" fontId="39" fillId="0" borderId="1" xfId="0" quotePrefix="1" applyNumberFormat="1" applyFont="1" applyFill="1" applyBorder="1" applyAlignment="1">
      <alignment horizontal="right" vertical="center" indent="1"/>
    </xf>
    <xf numFmtId="3" fontId="39" fillId="3" borderId="1" xfId="0" quotePrefix="1" applyNumberFormat="1" applyFont="1" applyFill="1" applyBorder="1" applyAlignment="1">
      <alignment horizontal="right" vertical="center" indent="1"/>
    </xf>
    <xf numFmtId="0" fontId="37" fillId="2" borderId="15" xfId="0" applyFont="1" applyFill="1" applyBorder="1" applyAlignment="1">
      <alignment horizontal="left" wrapText="1"/>
    </xf>
    <xf numFmtId="0" fontId="37" fillId="2" borderId="6" xfId="0" applyFont="1" applyFill="1" applyBorder="1" applyAlignment="1">
      <alignment horizontal="left" wrapText="1"/>
    </xf>
    <xf numFmtId="0" fontId="37" fillId="2" borderId="10" xfId="0" applyFont="1" applyFill="1" applyBorder="1" applyAlignment="1">
      <alignment horizontal="left" wrapText="1"/>
    </xf>
    <xf numFmtId="0" fontId="37" fillId="0" borderId="38" xfId="0" applyFont="1" applyFill="1" applyBorder="1" applyAlignment="1">
      <alignment horizontal="left" wrapText="1"/>
    </xf>
    <xf numFmtId="3" fontId="39" fillId="0" borderId="38" xfId="0" applyNumberFormat="1" applyFont="1" applyFill="1" applyBorder="1" applyAlignment="1">
      <alignment horizontal="right" vertical="center" indent="1"/>
    </xf>
    <xf numFmtId="166" fontId="39" fillId="0" borderId="1" xfId="0" quotePrefix="1" applyNumberFormat="1" applyFont="1" applyFill="1" applyBorder="1" applyAlignment="1">
      <alignment horizontal="right" vertical="center" indent="1"/>
    </xf>
    <xf numFmtId="166" fontId="39" fillId="3" borderId="1" xfId="0" quotePrefix="1" applyNumberFormat="1" applyFont="1" applyFill="1" applyBorder="1" applyAlignment="1">
      <alignment horizontal="right" vertical="center" indent="1"/>
    </xf>
    <xf numFmtId="166" fontId="37" fillId="2" borderId="20" xfId="1" applyNumberFormat="1" applyFont="1" applyFill="1" applyBorder="1" applyAlignment="1">
      <alignment horizontal="right" vertical="center" wrapText="1" indent="1"/>
    </xf>
    <xf numFmtId="166" fontId="37" fillId="2" borderId="1" xfId="1" applyNumberFormat="1" applyFont="1" applyFill="1" applyBorder="1" applyAlignment="1">
      <alignment horizontal="right" vertical="center" wrapText="1" indent="1"/>
    </xf>
    <xf numFmtId="166" fontId="37" fillId="2" borderId="19" xfId="1" applyNumberFormat="1" applyFont="1" applyFill="1" applyBorder="1" applyAlignment="1">
      <alignment horizontal="right" vertical="center" wrapText="1" indent="1"/>
    </xf>
    <xf numFmtId="0" fontId="37" fillId="0" borderId="7" xfId="0" applyFont="1" applyFill="1" applyBorder="1" applyAlignment="1">
      <alignment horizontal="left"/>
    </xf>
    <xf numFmtId="0" fontId="37" fillId="3" borderId="7" xfId="0" applyFont="1" applyFill="1" applyBorder="1" applyAlignment="1">
      <alignment horizontal="left"/>
    </xf>
    <xf numFmtId="0" fontId="37" fillId="3" borderId="38" xfId="0" applyFont="1" applyFill="1" applyBorder="1" applyAlignment="1">
      <alignment horizontal="left"/>
    </xf>
    <xf numFmtId="4" fontId="39" fillId="3" borderId="19" xfId="0" quotePrefix="1" applyNumberFormat="1" applyFont="1" applyFill="1" applyBorder="1" applyAlignment="1">
      <alignment horizontal="right" vertical="center" indent="1"/>
    </xf>
    <xf numFmtId="4" fontId="37" fillId="2" borderId="20" xfId="1" applyNumberFormat="1" applyFont="1" applyFill="1" applyBorder="1" applyAlignment="1">
      <alignment horizontal="right" vertical="center" wrapText="1" indent="1"/>
    </xf>
    <xf numFmtId="4" fontId="40" fillId="2" borderId="20" xfId="177" applyNumberFormat="1" applyFont="1" applyFill="1" applyBorder="1" applyAlignment="1">
      <alignment horizontal="right" vertical="top" indent="1"/>
    </xf>
    <xf numFmtId="4" fontId="37" fillId="2" borderId="1" xfId="1" applyNumberFormat="1" applyFont="1" applyFill="1" applyBorder="1" applyAlignment="1">
      <alignment horizontal="right" vertical="center" wrapText="1" indent="1"/>
    </xf>
    <xf numFmtId="4" fontId="40" fillId="2" borderId="1" xfId="177" applyNumberFormat="1" applyFont="1" applyFill="1" applyBorder="1" applyAlignment="1">
      <alignment horizontal="right" vertical="top" indent="1"/>
    </xf>
    <xf numFmtId="4" fontId="37" fillId="2" borderId="19" xfId="1" applyNumberFormat="1" applyFont="1" applyFill="1" applyBorder="1" applyAlignment="1">
      <alignment horizontal="right" vertical="center" wrapText="1" indent="1"/>
    </xf>
    <xf numFmtId="4" fontId="40" fillId="2" borderId="19" xfId="178" applyNumberFormat="1" applyFont="1" applyFill="1" applyBorder="1" applyAlignment="1">
      <alignment horizontal="right" vertical="top" indent="1"/>
    </xf>
    <xf numFmtId="4" fontId="40" fillId="2" borderId="8" xfId="177" applyNumberFormat="1" applyFont="1" applyFill="1" applyBorder="1" applyAlignment="1">
      <alignment horizontal="right" vertical="center" indent="1"/>
    </xf>
    <xf numFmtId="166" fontId="39" fillId="0" borderId="30" xfId="0" applyNumberFormat="1" applyFont="1" applyFill="1" applyBorder="1" applyAlignment="1">
      <alignment horizontal="right" vertical="center" indent="1"/>
    </xf>
    <xf numFmtId="4" fontId="40" fillId="2" borderId="7" xfId="177" applyNumberFormat="1" applyFont="1" applyFill="1" applyBorder="1" applyAlignment="1">
      <alignment horizontal="right" vertical="center" indent="1"/>
    </xf>
    <xf numFmtId="4" fontId="40" fillId="2" borderId="11" xfId="178" applyNumberFormat="1" applyFont="1" applyFill="1" applyBorder="1" applyAlignment="1">
      <alignment horizontal="right" vertical="center" indent="1"/>
    </xf>
    <xf numFmtId="0" fontId="43" fillId="0" borderId="0" xfId="0" applyFont="1" applyFill="1" applyBorder="1" applyAlignment="1">
      <alignment wrapText="1"/>
    </xf>
    <xf numFmtId="0" fontId="43" fillId="0" borderId="0" xfId="0" applyFont="1" applyFill="1" applyBorder="1" applyAlignment="1">
      <alignment vertical="center" wrapText="1"/>
    </xf>
    <xf numFmtId="0" fontId="37" fillId="3" borderId="11" xfId="0" applyFont="1" applyFill="1" applyBorder="1" applyAlignment="1">
      <alignment horizontal="left" wrapText="1"/>
    </xf>
    <xf numFmtId="0" fontId="37" fillId="2" borderId="8" xfId="0" applyFont="1" applyFill="1" applyBorder="1" applyAlignment="1">
      <alignment horizontal="left" wrapText="1"/>
    </xf>
    <xf numFmtId="0" fontId="37" fillId="2" borderId="7" xfId="0" applyFont="1" applyFill="1" applyBorder="1" applyAlignment="1">
      <alignment horizontal="left" wrapText="1"/>
    </xf>
    <xf numFmtId="3" fontId="39" fillId="0" borderId="7" xfId="0" quotePrefix="1" applyNumberFormat="1" applyFont="1" applyFill="1" applyBorder="1" applyAlignment="1">
      <alignment horizontal="right" vertical="center" indent="1"/>
    </xf>
    <xf numFmtId="3" fontId="37" fillId="2" borderId="8" xfId="1" applyNumberFormat="1" applyFont="1" applyFill="1" applyBorder="1" applyAlignment="1">
      <alignment horizontal="right" vertical="center" wrapText="1" indent="1"/>
    </xf>
    <xf numFmtId="3" fontId="37" fillId="2" borderId="7" xfId="1" applyNumberFormat="1" applyFont="1" applyFill="1" applyBorder="1" applyAlignment="1">
      <alignment horizontal="right" vertical="center" wrapText="1" indent="1"/>
    </xf>
    <xf numFmtId="0" fontId="37" fillId="2" borderId="11" xfId="0" applyFont="1" applyFill="1" applyBorder="1" applyAlignment="1">
      <alignment horizontal="left" wrapText="1"/>
    </xf>
    <xf numFmtId="3" fontId="39" fillId="0" borderId="8" xfId="0" applyNumberFormat="1" applyFont="1" applyFill="1" applyBorder="1" applyAlignment="1">
      <alignment horizontal="right" vertical="center" indent="1"/>
    </xf>
    <xf numFmtId="0" fontId="32" fillId="5" borderId="31" xfId="0" applyFont="1" applyFill="1" applyBorder="1" applyAlignment="1">
      <alignment horizontal="center" vertical="center" wrapText="1"/>
    </xf>
    <xf numFmtId="0" fontId="32" fillId="5" borderId="33" xfId="0" applyFont="1" applyFill="1" applyBorder="1" applyAlignment="1">
      <alignment horizontal="center" vertical="center" wrapText="1"/>
    </xf>
    <xf numFmtId="0" fontId="43" fillId="0" borderId="0" xfId="0" applyFont="1" applyFill="1" applyBorder="1" applyAlignment="1">
      <alignment horizontal="left" wrapText="1"/>
    </xf>
    <xf numFmtId="0" fontId="6" fillId="0" borderId="0" xfId="0" applyFont="1"/>
    <xf numFmtId="0" fontId="32" fillId="5" borderId="33" xfId="0" applyFont="1" applyFill="1" applyBorder="1" applyAlignment="1">
      <alignment horizontal="center" vertical="center" wrapText="1"/>
    </xf>
    <xf numFmtId="0" fontId="32" fillId="5" borderId="31" xfId="0" applyFont="1" applyFill="1" applyBorder="1" applyAlignment="1">
      <alignment horizontal="center" vertical="center" wrapText="1"/>
    </xf>
    <xf numFmtId="0" fontId="5" fillId="0" borderId="0" xfId="0" applyFont="1"/>
    <xf numFmtId="4" fontId="39" fillId="3" borderId="27" xfId="0" applyNumberFormat="1" applyFont="1" applyFill="1" applyBorder="1" applyAlignment="1">
      <alignment horizontal="right" vertical="center" indent="1"/>
    </xf>
    <xf numFmtId="4" fontId="39" fillId="0" borderId="27" xfId="0" applyNumberFormat="1" applyFont="1" applyFill="1" applyBorder="1" applyAlignment="1">
      <alignment horizontal="right" vertical="center" indent="1"/>
    </xf>
    <xf numFmtId="4" fontId="39" fillId="0" borderId="7" xfId="0" quotePrefix="1" applyNumberFormat="1" applyFont="1" applyFill="1" applyBorder="1" applyAlignment="1">
      <alignment horizontal="right" vertical="center" indent="1"/>
    </xf>
    <xf numFmtId="4" fontId="39" fillId="3" borderId="7" xfId="0" quotePrefix="1" applyNumberFormat="1" applyFont="1" applyFill="1" applyBorder="1" applyAlignment="1">
      <alignment horizontal="right" vertical="center" indent="1"/>
    </xf>
    <xf numFmtId="4" fontId="39" fillId="3" borderId="11" xfId="0" applyNumberFormat="1" applyFont="1" applyFill="1" applyBorder="1" applyAlignment="1">
      <alignment horizontal="right" vertical="center" indent="1"/>
    </xf>
    <xf numFmtId="166" fontId="39" fillId="0" borderId="20" xfId="0" applyNumberFormat="1" applyFont="1" applyFill="1" applyBorder="1" applyAlignment="1">
      <alignment horizontal="right" vertical="center" indent="1"/>
    </xf>
    <xf numFmtId="0" fontId="37" fillId="0" borderId="15" xfId="0" applyFont="1" applyFill="1" applyBorder="1" applyAlignment="1">
      <alignment horizontal="left" wrapText="1"/>
    </xf>
    <xf numFmtId="166" fontId="39" fillId="0" borderId="1" xfId="0" applyNumberFormat="1" applyFont="1" applyFill="1" applyBorder="1" applyAlignment="1">
      <alignment horizontal="center" vertical="center"/>
    </xf>
    <xf numFmtId="166" fontId="39" fillId="3" borderId="1" xfId="0" applyNumberFormat="1" applyFont="1" applyFill="1" applyBorder="1" applyAlignment="1">
      <alignment horizontal="center" vertical="center"/>
    </xf>
    <xf numFmtId="166" fontId="39" fillId="0" borderId="1" xfId="0" quotePrefix="1" applyNumberFormat="1" applyFont="1" applyFill="1" applyBorder="1" applyAlignment="1">
      <alignment horizontal="center" vertical="center"/>
    </xf>
    <xf numFmtId="0" fontId="37" fillId="2" borderId="21" xfId="0" applyFont="1" applyFill="1" applyBorder="1" applyAlignment="1">
      <alignment horizontal="left" wrapText="1"/>
    </xf>
    <xf numFmtId="166" fontId="37" fillId="2" borderId="30" xfId="1" applyNumberFormat="1" applyFont="1" applyFill="1" applyBorder="1" applyAlignment="1">
      <alignment horizontal="center" vertical="center" wrapText="1"/>
    </xf>
    <xf numFmtId="4" fontId="40" fillId="2" borderId="21" xfId="178" applyNumberFormat="1" applyFont="1" applyFill="1" applyBorder="1" applyAlignment="1">
      <alignment horizontal="center" vertical="center"/>
    </xf>
    <xf numFmtId="4" fontId="39" fillId="0" borderId="7" xfId="0" applyNumberFormat="1" applyFont="1" applyFill="1" applyBorder="1" applyAlignment="1">
      <alignment horizontal="center" vertical="center"/>
    </xf>
    <xf numFmtId="4" fontId="39" fillId="3" borderId="7" xfId="0" applyNumberFormat="1" applyFont="1" applyFill="1" applyBorder="1" applyAlignment="1">
      <alignment horizontal="center" vertical="center"/>
    </xf>
    <xf numFmtId="4" fontId="39" fillId="0" borderId="7" xfId="0" quotePrefix="1" applyNumberFormat="1" applyFont="1" applyFill="1" applyBorder="1" applyAlignment="1">
      <alignment horizontal="center" vertical="center"/>
    </xf>
    <xf numFmtId="166" fontId="39" fillId="3" borderId="7" xfId="0" quotePrefix="1" applyNumberFormat="1" applyFont="1" applyFill="1" applyBorder="1" applyAlignment="1">
      <alignment horizontal="right" vertical="center" indent="1"/>
    </xf>
    <xf numFmtId="0" fontId="47" fillId="0" borderId="0" xfId="1" applyFont="1" applyAlignment="1">
      <alignment wrapText="1"/>
    </xf>
    <xf numFmtId="1" fontId="5" fillId="0" borderId="0" xfId="0" applyNumberFormat="1" applyFont="1" applyBorder="1"/>
    <xf numFmtId="165" fontId="5" fillId="0" borderId="0" xfId="0" applyNumberFormat="1" applyFont="1" applyBorder="1"/>
    <xf numFmtId="2" fontId="5" fillId="0" borderId="0" xfId="0" applyNumberFormat="1" applyFont="1" applyBorder="1"/>
    <xf numFmtId="166" fontId="39" fillId="2" borderId="30" xfId="0" applyNumberFormat="1" applyFont="1" applyFill="1" applyBorder="1" applyAlignment="1">
      <alignment horizontal="right" vertical="center" indent="1"/>
    </xf>
    <xf numFmtId="4" fontId="39" fillId="2" borderId="30" xfId="0" applyNumberFormat="1" applyFont="1" applyFill="1" applyBorder="1" applyAlignment="1">
      <alignment horizontal="right" vertical="center" indent="1"/>
    </xf>
    <xf numFmtId="166" fontId="37" fillId="2" borderId="1" xfId="1" applyNumberFormat="1" applyFont="1" applyFill="1" applyBorder="1" applyAlignment="1">
      <alignment horizontal="right" vertical="top" wrapText="1" indent="1"/>
    </xf>
    <xf numFmtId="0" fontId="37" fillId="2" borderId="10" xfId="0" applyFont="1" applyFill="1" applyBorder="1" applyAlignment="1">
      <alignment horizontal="left" vertical="top" wrapText="1"/>
    </xf>
    <xf numFmtId="4" fontId="40" fillId="2" borderId="11" xfId="177" applyNumberFormat="1" applyFont="1" applyFill="1" applyBorder="1" applyAlignment="1">
      <alignment horizontal="right" vertical="top" indent="1"/>
    </xf>
    <xf numFmtId="0" fontId="36" fillId="0" borderId="0" xfId="0" applyFont="1" applyFill="1" applyAlignment="1">
      <alignment horizontal="center"/>
    </xf>
    <xf numFmtId="0" fontId="31" fillId="6" borderId="33" xfId="0" applyFont="1" applyFill="1" applyBorder="1" applyAlignment="1">
      <alignment horizontal="center" vertical="center" wrapText="1"/>
    </xf>
    <xf numFmtId="166" fontId="37" fillId="2" borderId="20" xfId="0" applyNumberFormat="1" applyFont="1" applyFill="1" applyBorder="1" applyAlignment="1">
      <alignment horizontal="right" vertical="center" wrapText="1" indent="1"/>
    </xf>
    <xf numFmtId="166" fontId="37" fillId="2" borderId="1" xfId="0" applyNumberFormat="1" applyFont="1" applyFill="1" applyBorder="1" applyAlignment="1">
      <alignment horizontal="right" vertical="center" wrapText="1" indent="1"/>
    </xf>
    <xf numFmtId="166" fontId="39" fillId="2" borderId="19" xfId="0" applyNumberFormat="1" applyFont="1" applyFill="1" applyBorder="1" applyAlignment="1">
      <alignment horizontal="right" vertical="center" indent="1"/>
    </xf>
    <xf numFmtId="0" fontId="37" fillId="0" borderId="21" xfId="0" applyFont="1" applyFill="1" applyBorder="1" applyAlignment="1">
      <alignment horizontal="left" wrapText="1"/>
    </xf>
    <xf numFmtId="0" fontId="37" fillId="3" borderId="44" xfId="0" applyFont="1" applyFill="1" applyBorder="1" applyAlignment="1">
      <alignment horizontal="left" wrapText="1"/>
    </xf>
    <xf numFmtId="166" fontId="39" fillId="3" borderId="2" xfId="0" applyNumberFormat="1" applyFont="1" applyFill="1" applyBorder="1" applyAlignment="1">
      <alignment horizontal="right" vertical="center" indent="1"/>
    </xf>
    <xf numFmtId="166" fontId="39" fillId="2" borderId="20" xfId="0" applyNumberFormat="1" applyFont="1" applyFill="1" applyBorder="1" applyAlignment="1">
      <alignment horizontal="right" vertical="center" indent="1"/>
    </xf>
    <xf numFmtId="166" fontId="39" fillId="2" borderId="1" xfId="0" applyNumberFormat="1" applyFont="1" applyFill="1" applyBorder="1" applyAlignment="1">
      <alignment horizontal="right" vertical="center" indent="1"/>
    </xf>
    <xf numFmtId="4" fontId="39" fillId="0" borderId="29" xfId="0" applyNumberFormat="1" applyFont="1" applyFill="1" applyBorder="1" applyAlignment="1">
      <alignment horizontal="right" vertical="center" indent="1"/>
    </xf>
    <xf numFmtId="0" fontId="37" fillId="3" borderId="4" xfId="0" applyFont="1" applyFill="1" applyBorder="1" applyAlignment="1">
      <alignment horizontal="left" vertical="center" wrapText="1"/>
    </xf>
    <xf numFmtId="3" fontId="39" fillId="3" borderId="6" xfId="0" applyNumberFormat="1" applyFont="1" applyFill="1" applyBorder="1" applyAlignment="1">
      <alignment horizontal="right" vertical="center" indent="1"/>
    </xf>
    <xf numFmtId="0" fontId="37" fillId="0" borderId="4" xfId="0" applyFont="1" applyFill="1" applyBorder="1" applyAlignment="1">
      <alignment horizontal="left" vertical="center" wrapText="1"/>
    </xf>
    <xf numFmtId="3" fontId="39" fillId="0" borderId="6" xfId="0" applyNumberFormat="1" applyFont="1" applyFill="1" applyBorder="1" applyAlignment="1">
      <alignment horizontal="right" vertical="center" indent="1"/>
    </xf>
    <xf numFmtId="0" fontId="37" fillId="0" borderId="5" xfId="0" applyFont="1" applyFill="1" applyBorder="1" applyAlignment="1">
      <alignment horizontal="left" vertical="center" wrapText="1"/>
    </xf>
    <xf numFmtId="3" fontId="39" fillId="0" borderId="10" xfId="0" applyNumberFormat="1" applyFont="1" applyFill="1" applyBorder="1" applyAlignment="1">
      <alignment horizontal="right" vertical="center" indent="1"/>
    </xf>
    <xf numFmtId="3" fontId="39" fillId="0" borderId="6" xfId="0" quotePrefix="1" applyNumberFormat="1" applyFont="1" applyFill="1" applyBorder="1" applyAlignment="1">
      <alignment horizontal="right" vertical="center" indent="1"/>
    </xf>
    <xf numFmtId="3" fontId="39" fillId="3" borderId="6" xfId="0" quotePrefix="1" applyNumberFormat="1" applyFont="1" applyFill="1" applyBorder="1" applyAlignment="1">
      <alignment horizontal="right" vertical="center" indent="1"/>
    </xf>
    <xf numFmtId="3" fontId="39" fillId="3" borderId="10" xfId="0" applyNumberFormat="1" applyFont="1" applyFill="1" applyBorder="1" applyAlignment="1">
      <alignment horizontal="right" vertical="center" indent="1"/>
    </xf>
    <xf numFmtId="3" fontId="37" fillId="2" borderId="15" xfId="1" applyNumberFormat="1" applyFont="1" applyFill="1" applyBorder="1" applyAlignment="1">
      <alignment horizontal="right" vertical="center" wrapText="1" indent="1"/>
    </xf>
    <xf numFmtId="3" fontId="37" fillId="2" borderId="6" xfId="1" applyNumberFormat="1" applyFont="1" applyFill="1" applyBorder="1" applyAlignment="1">
      <alignment horizontal="right" vertical="center" wrapText="1" indent="1"/>
    </xf>
    <xf numFmtId="3" fontId="37" fillId="2" borderId="10" xfId="1" applyNumberFormat="1" applyFont="1" applyFill="1" applyBorder="1" applyAlignment="1">
      <alignment horizontal="right" vertical="center" wrapText="1" indent="1"/>
    </xf>
    <xf numFmtId="0" fontId="32" fillId="0" borderId="0" xfId="0" applyNumberFormat="1" applyFont="1" applyBorder="1" applyAlignment="1" applyProtection="1">
      <alignment horizontal="center"/>
    </xf>
    <xf numFmtId="3" fontId="5" fillId="0" borderId="0" xfId="0" applyNumberFormat="1" applyFont="1"/>
    <xf numFmtId="0" fontId="5" fillId="0" borderId="0" xfId="0" applyFont="1" applyFill="1"/>
    <xf numFmtId="0" fontId="32" fillId="0" borderId="0" xfId="0" applyNumberFormat="1" applyFont="1" applyFill="1" applyBorder="1" applyAlignment="1" applyProtection="1">
      <alignment horizontal="center"/>
    </xf>
    <xf numFmtId="0" fontId="33" fillId="0" borderId="0" xfId="0" applyFont="1" applyFill="1"/>
    <xf numFmtId="0" fontId="32" fillId="0" borderId="0" xfId="0" applyFont="1" applyFill="1"/>
    <xf numFmtId="0" fontId="37" fillId="0" borderId="38" xfId="0" applyFont="1" applyFill="1" applyBorder="1" applyAlignment="1">
      <alignment horizontal="left" vertical="center" wrapText="1"/>
    </xf>
    <xf numFmtId="166" fontId="39" fillId="0" borderId="2" xfId="0" applyNumberFormat="1" applyFont="1" applyFill="1" applyBorder="1" applyAlignment="1">
      <alignment horizontal="right" vertical="center"/>
    </xf>
    <xf numFmtId="4" fontId="39" fillId="0" borderId="38" xfId="0" applyNumberFormat="1" applyFont="1" applyFill="1" applyBorder="1" applyAlignment="1">
      <alignment horizontal="right" vertical="center"/>
    </xf>
    <xf numFmtId="166" fontId="39" fillId="3" borderId="11" xfId="0" applyNumberFormat="1" applyFont="1" applyFill="1" applyBorder="1" applyAlignment="1">
      <alignment horizontal="right" vertical="center" indent="1"/>
    </xf>
    <xf numFmtId="0" fontId="37" fillId="2" borderId="38" xfId="0" applyFont="1" applyFill="1" applyBorder="1" applyAlignment="1">
      <alignment horizontal="left" wrapText="1"/>
    </xf>
    <xf numFmtId="166" fontId="39" fillId="0" borderId="7" xfId="0" quotePrefix="1" applyNumberFormat="1" applyFont="1" applyFill="1" applyBorder="1" applyAlignment="1">
      <alignment horizontal="right" vertical="center" indent="1"/>
    </xf>
    <xf numFmtId="166" fontId="37" fillId="2" borderId="7" xfId="1" applyNumberFormat="1" applyFont="1" applyFill="1" applyBorder="1" applyAlignment="1">
      <alignment horizontal="right" vertical="center" wrapText="1" indent="1"/>
    </xf>
    <xf numFmtId="166" fontId="37" fillId="2" borderId="38" xfId="1" applyNumberFormat="1" applyFont="1" applyFill="1" applyBorder="1" applyAlignment="1">
      <alignment horizontal="right" vertical="center" wrapText="1" indent="1"/>
    </xf>
    <xf numFmtId="4" fontId="40" fillId="2" borderId="38" xfId="178" applyNumberFormat="1" applyFont="1" applyFill="1" applyBorder="1" applyAlignment="1">
      <alignment horizontal="right" vertical="top" indent="1"/>
    </xf>
    <xf numFmtId="0" fontId="37" fillId="2" borderId="43" xfId="0" applyFont="1" applyFill="1" applyBorder="1" applyAlignment="1">
      <alignment horizontal="left" wrapText="1"/>
    </xf>
    <xf numFmtId="166" fontId="37" fillId="2" borderId="43" xfId="1" applyNumberFormat="1" applyFont="1" applyFill="1" applyBorder="1" applyAlignment="1">
      <alignment horizontal="right" vertical="center" wrapText="1" indent="1"/>
    </xf>
    <xf numFmtId="4" fontId="40" fillId="2" borderId="43" xfId="177" applyNumberFormat="1" applyFont="1" applyFill="1" applyBorder="1" applyAlignment="1">
      <alignment horizontal="right" vertical="top" indent="1"/>
    </xf>
    <xf numFmtId="166" fontId="37" fillId="2" borderId="11" xfId="1" applyNumberFormat="1" applyFont="1" applyFill="1" applyBorder="1" applyAlignment="1">
      <alignment horizontal="right" vertical="center" wrapText="1" indent="1"/>
    </xf>
    <xf numFmtId="166" fontId="39" fillId="0" borderId="38" xfId="0" applyNumberFormat="1" applyFont="1" applyFill="1" applyBorder="1" applyAlignment="1">
      <alignment horizontal="right" vertical="center"/>
    </xf>
    <xf numFmtId="4" fontId="39" fillId="0" borderId="2" xfId="0" applyNumberFormat="1" applyFont="1" applyFill="1" applyBorder="1" applyAlignment="1">
      <alignment horizontal="right" vertical="center"/>
    </xf>
    <xf numFmtId="0" fontId="5" fillId="0" borderId="0" xfId="0" applyFont="1" applyBorder="1"/>
    <xf numFmtId="0" fontId="37" fillId="0" borderId="3" xfId="0" applyFont="1" applyFill="1" applyBorder="1" applyAlignment="1">
      <alignment horizontal="left" wrapText="1"/>
    </xf>
    <xf numFmtId="3" fontId="39" fillId="0" borderId="15" xfId="0" applyNumberFormat="1" applyFont="1" applyFill="1" applyBorder="1" applyAlignment="1">
      <alignment horizontal="right" vertical="center" indent="1"/>
    </xf>
    <xf numFmtId="0" fontId="37" fillId="0" borderId="5" xfId="0" applyFont="1" applyFill="1" applyBorder="1" applyAlignment="1">
      <alignment horizontal="left" wrapText="1"/>
    </xf>
    <xf numFmtId="4" fontId="39" fillId="0" borderId="19" xfId="0" applyNumberFormat="1" applyFont="1" applyFill="1" applyBorder="1" applyAlignment="1">
      <alignment horizontal="right" vertical="center" indent="1"/>
    </xf>
    <xf numFmtId="0" fontId="37" fillId="3" borderId="3" xfId="0" applyFont="1" applyFill="1" applyBorder="1" applyAlignment="1">
      <alignment horizontal="left" wrapText="1"/>
    </xf>
    <xf numFmtId="3" fontId="39" fillId="3" borderId="15" xfId="0" applyNumberFormat="1" applyFont="1" applyFill="1" applyBorder="1" applyAlignment="1">
      <alignment horizontal="right" vertical="center" indent="1"/>
    </xf>
    <xf numFmtId="4" fontId="39" fillId="3" borderId="20" xfId="0" applyNumberFormat="1" applyFont="1" applyFill="1" applyBorder="1" applyAlignment="1">
      <alignment horizontal="right" vertical="center" indent="1"/>
    </xf>
    <xf numFmtId="0" fontId="34" fillId="5" borderId="31" xfId="0" applyNumberFormat="1" applyFont="1" applyFill="1" applyBorder="1" applyAlignment="1" applyProtection="1"/>
    <xf numFmtId="0" fontId="37" fillId="0" borderId="45" xfId="0" applyFont="1" applyFill="1" applyBorder="1" applyAlignment="1">
      <alignment horizontal="left" wrapText="1"/>
    </xf>
    <xf numFmtId="3" fontId="39" fillId="0" borderId="44" xfId="0" applyNumberFormat="1" applyFont="1" applyFill="1" applyBorder="1" applyAlignment="1">
      <alignment horizontal="right" vertical="center" indent="1"/>
    </xf>
    <xf numFmtId="3" fontId="39" fillId="3" borderId="7" xfId="0" quotePrefix="1" applyNumberFormat="1" applyFont="1" applyFill="1" applyBorder="1" applyAlignment="1">
      <alignment horizontal="right" vertical="center" indent="1"/>
    </xf>
    <xf numFmtId="0" fontId="32" fillId="5" borderId="31" xfId="0" applyFont="1" applyFill="1" applyBorder="1" applyAlignment="1">
      <alignment horizontal="center" vertical="center" wrapText="1"/>
    </xf>
    <xf numFmtId="0" fontId="32" fillId="5" borderId="33" xfId="0" applyFont="1" applyFill="1" applyBorder="1" applyAlignment="1">
      <alignment horizontal="center" vertical="center" wrapText="1"/>
    </xf>
    <xf numFmtId="0" fontId="51" fillId="0" borderId="0" xfId="0" applyFont="1"/>
    <xf numFmtId="0" fontId="17" fillId="0" borderId="0" xfId="0" applyFont="1"/>
    <xf numFmtId="0" fontId="52" fillId="0" borderId="0" xfId="0" applyFont="1"/>
    <xf numFmtId="0" fontId="32" fillId="5" borderId="19"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2" fillId="5" borderId="11" xfId="0" applyFont="1" applyFill="1" applyBorder="1" applyAlignment="1">
      <alignment horizontal="center" vertical="center" wrapText="1"/>
    </xf>
    <xf numFmtId="4" fontId="39" fillId="0" borderId="1" xfId="0" applyNumberFormat="1" applyFont="1" applyFill="1" applyBorder="1" applyAlignment="1">
      <alignment horizontal="right" indent="1"/>
    </xf>
    <xf numFmtId="4" fontId="39" fillId="3" borderId="1" xfId="0" applyNumberFormat="1" applyFont="1" applyFill="1" applyBorder="1" applyAlignment="1">
      <alignment horizontal="right" indent="1"/>
    </xf>
    <xf numFmtId="4" fontId="39" fillId="3" borderId="2" xfId="0" applyNumberFormat="1" applyFont="1" applyFill="1" applyBorder="1" applyAlignment="1">
      <alignment horizontal="right" indent="1"/>
    </xf>
    <xf numFmtId="0" fontId="31" fillId="5" borderId="11" xfId="0" applyNumberFormat="1" applyFont="1" applyFill="1" applyBorder="1" applyAlignment="1" applyProtection="1"/>
    <xf numFmtId="0" fontId="31" fillId="6" borderId="21" xfId="0" applyNumberFormat="1" applyFont="1" applyFill="1" applyBorder="1" applyAlignment="1" applyProtection="1"/>
    <xf numFmtId="0" fontId="32" fillId="5" borderId="31" xfId="0" applyFont="1" applyFill="1" applyBorder="1" applyAlignment="1">
      <alignment horizontal="center" vertical="center" wrapText="1"/>
    </xf>
    <xf numFmtId="0" fontId="32" fillId="5" borderId="33" xfId="0" applyFont="1" applyFill="1" applyBorder="1" applyAlignment="1">
      <alignment horizontal="center" vertical="center" wrapText="1"/>
    </xf>
    <xf numFmtId="0" fontId="31" fillId="6" borderId="21" xfId="0" applyNumberFormat="1" applyFont="1" applyFill="1" applyBorder="1" applyAlignment="1" applyProtection="1">
      <alignment vertical="center"/>
    </xf>
    <xf numFmtId="0" fontId="9" fillId="0" borderId="0" xfId="0" applyFont="1" applyAlignment="1">
      <alignment vertical="center"/>
    </xf>
    <xf numFmtId="0" fontId="4" fillId="5" borderId="31" xfId="0" applyFont="1" applyFill="1" applyBorder="1" applyAlignment="1">
      <alignment horizontal="center" vertical="center" wrapText="1"/>
    </xf>
    <xf numFmtId="0" fontId="3" fillId="0" borderId="0" xfId="0" applyFont="1"/>
    <xf numFmtId="0" fontId="53" fillId="0" borderId="0" xfId="180" applyFont="1"/>
    <xf numFmtId="0" fontId="54" fillId="0" borderId="0" xfId="0" applyFont="1"/>
    <xf numFmtId="0" fontId="53" fillId="0" borderId="0" xfId="180" applyFont="1" applyBorder="1"/>
    <xf numFmtId="0" fontId="53" fillId="0" borderId="0" xfId="180" quotePrefix="1" applyFont="1"/>
    <xf numFmtId="0" fontId="53" fillId="0" borderId="0" xfId="180" applyFont="1" applyAlignment="1">
      <alignment vertical="center"/>
    </xf>
    <xf numFmtId="0" fontId="35" fillId="0" borderId="0" xfId="180" applyFont="1" applyAlignment="1">
      <alignment vertical="center"/>
    </xf>
    <xf numFmtId="0" fontId="32" fillId="0" borderId="0" xfId="0" applyFont="1" applyAlignment="1">
      <alignment vertical="center"/>
    </xf>
    <xf numFmtId="0" fontId="46" fillId="0" borderId="0" xfId="0" applyFont="1" applyFill="1" applyBorder="1" applyAlignment="1">
      <alignment horizontal="left" vertical="center" wrapText="1"/>
    </xf>
    <xf numFmtId="0" fontId="34" fillId="0" borderId="0" xfId="1" applyFont="1" applyBorder="1" applyAlignment="1">
      <alignment vertical="center" wrapText="1"/>
    </xf>
    <xf numFmtId="0" fontId="34" fillId="0" borderId="0" xfId="1" applyFont="1" applyAlignment="1">
      <alignment horizontal="left" vertical="center" wrapText="1"/>
    </xf>
    <xf numFmtId="0" fontId="34" fillId="0" borderId="0" xfId="1" applyFont="1" applyBorder="1" applyAlignment="1">
      <alignment horizontal="left" vertical="center" wrapText="1"/>
    </xf>
    <xf numFmtId="0" fontId="31" fillId="0" borderId="0" xfId="0" applyFont="1" applyFill="1" applyBorder="1" applyAlignment="1">
      <alignment vertical="center" wrapText="1"/>
    </xf>
    <xf numFmtId="0" fontId="43" fillId="0" borderId="0" xfId="0" applyFont="1" applyFill="1" applyBorder="1" applyAlignment="1">
      <alignment horizontal="left" vertical="center" wrapText="1"/>
    </xf>
    <xf numFmtId="0" fontId="31" fillId="6" borderId="30" xfId="1" applyFont="1" applyFill="1" applyBorder="1" applyAlignment="1">
      <alignment horizontal="center" vertical="center" wrapText="1"/>
    </xf>
    <xf numFmtId="0" fontId="31" fillId="6" borderId="21" xfId="1" applyFont="1" applyFill="1" applyBorder="1" applyAlignment="1">
      <alignment horizontal="center" vertical="center" wrapText="1"/>
    </xf>
    <xf numFmtId="0" fontId="31" fillId="6" borderId="39" xfId="1" applyFont="1" applyFill="1" applyBorder="1" applyAlignment="1">
      <alignment horizontal="center" vertical="center" wrapText="1"/>
    </xf>
    <xf numFmtId="0" fontId="31" fillId="6" borderId="31" xfId="0" applyFont="1" applyFill="1" applyBorder="1" applyAlignment="1">
      <alignment horizontal="center" vertical="center"/>
    </xf>
    <xf numFmtId="0" fontId="32" fillId="5" borderId="33" xfId="0" applyFont="1" applyFill="1" applyBorder="1" applyAlignment="1">
      <alignment horizontal="center" vertical="center" wrapText="1"/>
    </xf>
    <xf numFmtId="0" fontId="32" fillId="5" borderId="31" xfId="0" applyFont="1" applyFill="1" applyBorder="1" applyAlignment="1">
      <alignment horizontal="center" vertical="center" wrapText="1"/>
    </xf>
    <xf numFmtId="0" fontId="31" fillId="6" borderId="36"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46" fillId="0" borderId="0" xfId="0" applyFont="1" applyFill="1" applyBorder="1" applyAlignment="1">
      <alignment horizontal="left" wrapText="1"/>
    </xf>
    <xf numFmtId="0" fontId="34" fillId="0" borderId="0" xfId="1" applyFont="1" applyBorder="1" applyAlignment="1">
      <alignment vertical="center" wrapText="1"/>
    </xf>
    <xf numFmtId="0" fontId="43" fillId="0" borderId="0" xfId="0" applyFont="1" applyFill="1" applyBorder="1" applyAlignment="1">
      <alignment horizontal="left" wrapText="1"/>
    </xf>
    <xf numFmtId="0" fontId="43" fillId="0" borderId="0" xfId="0" applyFont="1" applyFill="1" applyBorder="1" applyAlignment="1">
      <alignment vertical="center" wrapText="1"/>
    </xf>
    <xf numFmtId="0" fontId="32" fillId="0" borderId="0" xfId="219" applyFont="1" applyFill="1" applyBorder="1" applyAlignment="1">
      <alignment vertical="center"/>
    </xf>
    <xf numFmtId="0" fontId="55" fillId="0" borderId="0" xfId="220" applyFont="1" applyFill="1" applyBorder="1" applyAlignment="1">
      <alignment vertical="center"/>
    </xf>
    <xf numFmtId="0" fontId="55" fillId="0" borderId="0" xfId="219" applyFont="1" applyFill="1" applyBorder="1" applyAlignment="1">
      <alignment vertical="center"/>
    </xf>
    <xf numFmtId="0" fontId="2" fillId="0" borderId="0" xfId="0" applyFont="1"/>
    <xf numFmtId="0" fontId="56" fillId="0" borderId="0" xfId="0" applyFont="1" applyAlignment="1">
      <alignment horizontal="left" vertical="center" indent="4"/>
    </xf>
    <xf numFmtId="0" fontId="34" fillId="0" borderId="0" xfId="1" applyFont="1" applyAlignment="1">
      <alignment vertical="center"/>
    </xf>
    <xf numFmtId="0" fontId="46" fillId="0" borderId="0" xfId="0" applyFont="1" applyFill="1" applyBorder="1" applyAlignment="1">
      <alignment wrapText="1"/>
    </xf>
    <xf numFmtId="0" fontId="34" fillId="0" borderId="0" xfId="1" quotePrefix="1" applyFont="1" applyAlignment="1">
      <alignment vertical="center" wrapText="1"/>
    </xf>
    <xf numFmtId="0" fontId="34" fillId="0" borderId="0" xfId="1" quotePrefix="1" applyFont="1" applyBorder="1" applyAlignment="1">
      <alignment wrapText="1"/>
    </xf>
    <xf numFmtId="0" fontId="31" fillId="0" borderId="0" xfId="1" quotePrefix="1" applyFont="1" applyFill="1" applyAlignment="1">
      <alignment vertical="center" wrapText="1"/>
    </xf>
    <xf numFmtId="0" fontId="7" fillId="0" borderId="0" xfId="0" applyFont="1" applyAlignment="1">
      <alignment wrapText="1"/>
    </xf>
    <xf numFmtId="0" fontId="9" fillId="0" borderId="0" xfId="0" applyFont="1" applyAlignment="1">
      <alignment wrapText="1"/>
    </xf>
    <xf numFmtId="2" fontId="32" fillId="0" borderId="0" xfId="219" applyNumberFormat="1" applyFont="1" applyFill="1" applyBorder="1" applyAlignment="1">
      <alignment horizontal="left" vertical="center" wrapText="1"/>
    </xf>
    <xf numFmtId="0" fontId="3" fillId="0" borderId="0" xfId="0" applyFont="1" applyAlignment="1">
      <alignment wrapText="1"/>
    </xf>
    <xf numFmtId="0" fontId="3" fillId="7" borderId="0" xfId="218" applyNumberFormat="1" applyFont="1" applyFill="1" applyAlignment="1">
      <alignment horizontal="left" vertical="center" wrapText="1"/>
    </xf>
    <xf numFmtId="0" fontId="53" fillId="0" borderId="0" xfId="180" applyFont="1" applyBorder="1" applyAlignment="1">
      <alignment horizontal="left" vertical="center" wrapText="1"/>
    </xf>
    <xf numFmtId="0" fontId="53" fillId="0" borderId="0" xfId="180" applyFont="1" applyBorder="1" applyAlignment="1">
      <alignment horizontal="left" vertical="center"/>
    </xf>
    <xf numFmtId="0" fontId="53" fillId="0" borderId="0" xfId="180" applyFont="1" applyBorder="1" applyAlignment="1">
      <alignment horizontal="left"/>
    </xf>
    <xf numFmtId="0" fontId="53" fillId="0" borderId="0" xfId="180" applyFont="1" applyFill="1" applyBorder="1" applyAlignment="1">
      <alignment horizontal="left"/>
    </xf>
    <xf numFmtId="0" fontId="53" fillId="0" borderId="0" xfId="180" applyFont="1" applyBorder="1"/>
    <xf numFmtId="0" fontId="53" fillId="0" borderId="0" xfId="180" applyFont="1" applyBorder="1" applyAlignment="1"/>
    <xf numFmtId="0" fontId="53" fillId="0" borderId="0" xfId="180" applyFont="1" applyAlignment="1">
      <alignment vertical="center"/>
    </xf>
    <xf numFmtId="0" fontId="53" fillId="0" borderId="0" xfId="180" applyFont="1" applyFill="1" applyBorder="1" applyAlignment="1">
      <alignment horizontal="left" vertical="center"/>
    </xf>
    <xf numFmtId="0" fontId="34" fillId="0" borderId="46" xfId="0" applyFont="1" applyBorder="1" applyAlignment="1">
      <alignment horizontal="left" vertical="center"/>
    </xf>
    <xf numFmtId="0" fontId="36" fillId="5" borderId="0" xfId="0" applyFont="1" applyFill="1" applyAlignment="1">
      <alignment horizontal="center"/>
    </xf>
    <xf numFmtId="0" fontId="31" fillId="6" borderId="34" xfId="1" applyFont="1" applyFill="1" applyBorder="1" applyAlignment="1">
      <alignment horizontal="center" vertical="center"/>
    </xf>
    <xf numFmtId="0" fontId="31" fillId="6" borderId="32" xfId="1" applyFont="1" applyFill="1" applyBorder="1" applyAlignment="1">
      <alignment horizontal="center" vertical="center"/>
    </xf>
    <xf numFmtId="0" fontId="31" fillId="6" borderId="36" xfId="1" applyFont="1" applyFill="1" applyBorder="1" applyAlignment="1">
      <alignment horizontal="center" vertical="center" wrapText="1"/>
    </xf>
    <xf numFmtId="0" fontId="31" fillId="6" borderId="35" xfId="1" applyFont="1" applyFill="1" applyBorder="1" applyAlignment="1">
      <alignment horizontal="center" vertical="center" wrapText="1"/>
    </xf>
    <xf numFmtId="0" fontId="31" fillId="6" borderId="39" xfId="1" applyFont="1" applyFill="1" applyBorder="1" applyAlignment="1">
      <alignment horizontal="center" vertical="center" wrapText="1"/>
    </xf>
    <xf numFmtId="0" fontId="31" fillId="6" borderId="21" xfId="1" applyFont="1" applyFill="1" applyBorder="1" applyAlignment="1">
      <alignment horizontal="center" vertical="center" wrapText="1"/>
    </xf>
    <xf numFmtId="0" fontId="41" fillId="0" borderId="0" xfId="0" applyFont="1" applyFill="1" applyBorder="1" applyAlignment="1">
      <alignment horizontal="left" wrapText="1"/>
    </xf>
    <xf numFmtId="0" fontId="43" fillId="0" borderId="0" xfId="0" applyFont="1" applyFill="1" applyBorder="1" applyAlignment="1">
      <alignment horizontal="left" vertical="center" wrapText="1"/>
    </xf>
    <xf numFmtId="0" fontId="31" fillId="6" borderId="30" xfId="1" applyFont="1" applyFill="1" applyBorder="1" applyAlignment="1">
      <alignment horizontal="center" vertical="center" wrapText="1"/>
    </xf>
    <xf numFmtId="0" fontId="32" fillId="5" borderId="31" xfId="1" applyFont="1" applyFill="1" applyBorder="1" applyAlignment="1">
      <alignment horizontal="center" vertical="center" wrapText="1"/>
    </xf>
    <xf numFmtId="0" fontId="32" fillId="5" borderId="37" xfId="1" applyFont="1" applyFill="1" applyBorder="1" applyAlignment="1">
      <alignment horizontal="center" vertical="center" wrapText="1"/>
    </xf>
    <xf numFmtId="0" fontId="41" fillId="0" borderId="12" xfId="0" applyFont="1" applyFill="1" applyBorder="1" applyAlignment="1">
      <alignment horizontal="left" vertical="center" wrapText="1"/>
    </xf>
    <xf numFmtId="0" fontId="41" fillId="0" borderId="18" xfId="0" applyFont="1" applyFill="1" applyBorder="1" applyAlignment="1">
      <alignment horizontal="left" vertical="center" wrapText="1"/>
    </xf>
    <xf numFmtId="0" fontId="32" fillId="5" borderId="33" xfId="1" applyFont="1" applyFill="1" applyBorder="1" applyAlignment="1">
      <alignment horizontal="center" vertical="center" wrapText="1"/>
    </xf>
    <xf numFmtId="0" fontId="41" fillId="0" borderId="0" xfId="0" applyFont="1" applyFill="1" applyBorder="1" applyAlignment="1">
      <alignment horizontal="left" vertical="center" wrapText="1"/>
    </xf>
    <xf numFmtId="0" fontId="31" fillId="6" borderId="21" xfId="0" applyFont="1" applyFill="1" applyBorder="1" applyAlignment="1">
      <alignment horizontal="center" vertical="center"/>
    </xf>
    <xf numFmtId="0" fontId="31" fillId="6" borderId="31" xfId="0" applyFont="1" applyFill="1" applyBorder="1" applyAlignment="1">
      <alignment horizontal="center" vertical="center"/>
    </xf>
    <xf numFmtId="0" fontId="32" fillId="5" borderId="31" xfId="0" applyFont="1" applyFill="1" applyBorder="1" applyAlignment="1">
      <alignment horizontal="center" vertical="center" wrapText="1"/>
    </xf>
    <xf numFmtId="0" fontId="31" fillId="0" borderId="0" xfId="0" applyFont="1" applyBorder="1" applyAlignment="1">
      <alignment horizontal="left" vertical="center" wrapText="1"/>
    </xf>
    <xf numFmtId="0" fontId="32" fillId="5" borderId="33" xfId="0" applyFont="1" applyFill="1" applyBorder="1" applyAlignment="1">
      <alignment horizontal="center" vertical="center" wrapText="1"/>
    </xf>
    <xf numFmtId="0" fontId="31" fillId="0" borderId="0" xfId="0" applyFont="1" applyFill="1" applyBorder="1" applyAlignment="1">
      <alignment horizontal="left"/>
    </xf>
    <xf numFmtId="0" fontId="31" fillId="6" borderId="34" xfId="0" applyFont="1" applyFill="1" applyBorder="1" applyAlignment="1">
      <alignment horizontal="center" vertical="center" wrapText="1"/>
    </xf>
    <xf numFmtId="0" fontId="31" fillId="6" borderId="32" xfId="0" applyFont="1" applyFill="1" applyBorder="1" applyAlignment="1">
      <alignment horizontal="center" vertical="center" wrapText="1"/>
    </xf>
    <xf numFmtId="0" fontId="31" fillId="6" borderId="36" xfId="0" applyFont="1" applyFill="1" applyBorder="1" applyAlignment="1">
      <alignment horizontal="center" vertical="center" wrapText="1"/>
    </xf>
    <xf numFmtId="0" fontId="31" fillId="6" borderId="39"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31" fillId="6" borderId="30" xfId="0" applyFont="1" applyFill="1" applyBorder="1" applyAlignment="1">
      <alignment horizontal="center" vertical="center" wrapText="1"/>
    </xf>
    <xf numFmtId="0" fontId="34" fillId="0" borderId="46" xfId="1" applyFont="1" applyBorder="1" applyAlignment="1">
      <alignment horizontal="left" vertical="center" wrapText="1"/>
    </xf>
    <xf numFmtId="0" fontId="31" fillId="6" borderId="34" xfId="0" applyFont="1" applyFill="1" applyBorder="1" applyAlignment="1">
      <alignment horizontal="center" vertical="center"/>
    </xf>
    <xf numFmtId="0" fontId="31" fillId="6" borderId="32" xfId="0" applyFont="1" applyFill="1" applyBorder="1" applyAlignment="1">
      <alignment horizontal="center" vertical="center"/>
    </xf>
    <xf numFmtId="0" fontId="31" fillId="6" borderId="36" xfId="0" applyFont="1" applyFill="1" applyBorder="1" applyAlignment="1">
      <alignment horizontal="center" vertical="center"/>
    </xf>
    <xf numFmtId="0" fontId="31" fillId="6" borderId="30" xfId="1" applyFont="1" applyFill="1" applyBorder="1" applyAlignment="1">
      <alignment horizontal="center"/>
    </xf>
    <xf numFmtId="0" fontId="31" fillId="6" borderId="21" xfId="1" applyFont="1" applyFill="1" applyBorder="1" applyAlignment="1">
      <alignment horizontal="center"/>
    </xf>
    <xf numFmtId="0" fontId="32" fillId="5" borderId="37" xfId="0" applyFont="1" applyFill="1" applyBorder="1" applyAlignment="1">
      <alignment horizontal="center" vertical="center"/>
    </xf>
    <xf numFmtId="0" fontId="32" fillId="5" borderId="31" xfId="0" applyFont="1" applyFill="1" applyBorder="1" applyAlignment="1">
      <alignment horizontal="center" vertical="center"/>
    </xf>
    <xf numFmtId="0" fontId="32" fillId="5" borderId="32" xfId="0" applyFont="1" applyFill="1" applyBorder="1" applyAlignment="1">
      <alignment horizontal="center" vertical="center"/>
    </xf>
    <xf numFmtId="0" fontId="32" fillId="5" borderId="33" xfId="0" applyFont="1" applyFill="1" applyBorder="1" applyAlignment="1">
      <alignment horizontal="center" vertical="center"/>
    </xf>
    <xf numFmtId="0" fontId="32" fillId="5" borderId="42" xfId="0" applyFont="1" applyFill="1" applyBorder="1" applyAlignment="1">
      <alignment horizontal="center" vertical="center"/>
    </xf>
    <xf numFmtId="0" fontId="34" fillId="0" borderId="46" xfId="1" applyFont="1" applyBorder="1" applyAlignment="1">
      <alignment horizontal="left" vertical="center"/>
    </xf>
    <xf numFmtId="0" fontId="34" fillId="0" borderId="0" xfId="1" applyFont="1" applyBorder="1" applyAlignment="1">
      <alignment vertical="center" wrapText="1"/>
    </xf>
    <xf numFmtId="0" fontId="31" fillId="0" borderId="0" xfId="1" applyFont="1" applyBorder="1" applyAlignment="1">
      <alignment vertical="center" wrapText="1"/>
    </xf>
    <xf numFmtId="0" fontId="34" fillId="0" borderId="0" xfId="1" applyFont="1" applyAlignment="1">
      <alignment horizontal="left" vertical="center" wrapText="1"/>
    </xf>
    <xf numFmtId="0" fontId="34" fillId="0" borderId="0" xfId="1" applyFont="1" applyAlignment="1">
      <alignment horizontal="left" wrapText="1"/>
    </xf>
    <xf numFmtId="0" fontId="43" fillId="0" borderId="0" xfId="0" applyFont="1" applyFill="1" applyBorder="1" applyAlignment="1">
      <alignment horizontal="left" wrapText="1"/>
    </xf>
    <xf numFmtId="0" fontId="34" fillId="0" borderId="0" xfId="1" applyFont="1" applyBorder="1" applyAlignment="1">
      <alignment horizontal="left" vertical="center" wrapText="1"/>
    </xf>
    <xf numFmtId="0" fontId="31" fillId="6" borderId="41" xfId="0" applyNumberFormat="1" applyFont="1" applyFill="1" applyBorder="1" applyAlignment="1" applyProtection="1">
      <alignment horizontal="center" vertical="center" wrapText="1"/>
    </xf>
    <xf numFmtId="0" fontId="31" fillId="6" borderId="30" xfId="0" applyNumberFormat="1" applyFont="1" applyFill="1" applyBorder="1" applyAlignment="1" applyProtection="1">
      <alignment horizontal="center" vertical="center" wrapText="1"/>
    </xf>
    <xf numFmtId="0" fontId="34" fillId="0" borderId="0" xfId="1" applyFont="1" applyBorder="1" applyAlignment="1">
      <alignment horizontal="left" wrapText="1"/>
    </xf>
    <xf numFmtId="0" fontId="31" fillId="6" borderId="41" xfId="0" applyFont="1" applyFill="1" applyBorder="1" applyAlignment="1">
      <alignment horizontal="center" vertical="center" wrapText="1"/>
    </xf>
    <xf numFmtId="0" fontId="31" fillId="6" borderId="43" xfId="0" applyNumberFormat="1" applyFont="1" applyFill="1" applyBorder="1" applyAlignment="1" applyProtection="1">
      <alignment horizontal="center"/>
    </xf>
    <xf numFmtId="0" fontId="31" fillId="6" borderId="11" xfId="0" applyNumberFormat="1" applyFont="1" applyFill="1" applyBorder="1" applyAlignment="1" applyProtection="1">
      <alignment horizontal="center"/>
    </xf>
    <xf numFmtId="0" fontId="34" fillId="0" borderId="46" xfId="1" applyFont="1" applyBorder="1" applyAlignment="1">
      <alignment horizontal="left" wrapText="1"/>
    </xf>
    <xf numFmtId="0" fontId="47" fillId="0" borderId="0" xfId="1" applyFont="1" applyBorder="1" applyAlignment="1">
      <alignment horizontal="left" vertical="center" wrapText="1"/>
    </xf>
    <xf numFmtId="0" fontId="34" fillId="0" borderId="0" xfId="1" applyFont="1" applyFill="1" applyBorder="1" applyAlignment="1">
      <alignment horizontal="left" vertical="center" wrapText="1"/>
    </xf>
    <xf numFmtId="0" fontId="31" fillId="6" borderId="43"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4" fillId="0" borderId="0" xfId="1" applyFont="1" applyBorder="1" applyAlignment="1">
      <alignment wrapText="1"/>
    </xf>
    <xf numFmtId="0" fontId="48" fillId="0" borderId="3"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5" fillId="0" borderId="0" xfId="0" applyFont="1"/>
    <xf numFmtId="0" fontId="31" fillId="0" borderId="46"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42" fillId="0" borderId="0" xfId="0" applyFont="1" applyBorder="1" applyAlignment="1">
      <alignment horizontal="left" vertical="center" wrapText="1"/>
    </xf>
    <xf numFmtId="0" fontId="43" fillId="0" borderId="18" xfId="0" applyFont="1" applyFill="1" applyBorder="1" applyAlignment="1">
      <alignment horizontal="left" wrapText="1"/>
    </xf>
    <xf numFmtId="0" fontId="34" fillId="0" borderId="46" xfId="1" quotePrefix="1" applyFont="1" applyBorder="1" applyAlignment="1">
      <alignment horizontal="left" vertical="center" wrapText="1"/>
    </xf>
    <xf numFmtId="0" fontId="31" fillId="0" borderId="46" xfId="1" quotePrefix="1" applyFont="1" applyFill="1" applyBorder="1" applyAlignment="1">
      <alignment horizontal="left" vertical="center" wrapText="1"/>
    </xf>
    <xf numFmtId="0" fontId="43" fillId="0" borderId="18" xfId="0" applyFont="1" applyFill="1" applyBorder="1" applyAlignment="1">
      <alignment horizontal="left" vertical="center" wrapText="1"/>
    </xf>
    <xf numFmtId="0" fontId="34" fillId="0" borderId="0" xfId="1" quotePrefix="1" applyFont="1" applyAlignment="1">
      <alignment horizontal="left" vertical="center" wrapText="1"/>
    </xf>
    <xf numFmtId="0" fontId="34" fillId="0" borderId="0" xfId="1" quotePrefix="1" applyFont="1" applyAlignment="1">
      <alignment wrapText="1"/>
    </xf>
    <xf numFmtId="0" fontId="34" fillId="0" borderId="0" xfId="1" quotePrefix="1" applyFont="1" applyBorder="1" applyAlignment="1">
      <alignment horizontal="left" vertical="center" wrapText="1"/>
    </xf>
    <xf numFmtId="0" fontId="34" fillId="0" borderId="0" xfId="1" applyFont="1" applyAlignment="1">
      <alignment horizontal="left" vertical="center"/>
    </xf>
    <xf numFmtId="0" fontId="34" fillId="0" borderId="0" xfId="1" applyFont="1" applyBorder="1" applyAlignment="1">
      <alignment horizontal="left" vertical="center"/>
    </xf>
    <xf numFmtId="0" fontId="31" fillId="6" borderId="21" xfId="0" applyNumberFormat="1" applyFont="1" applyFill="1" applyBorder="1" applyAlignment="1" applyProtection="1">
      <alignment horizontal="center" vertical="center" wrapText="1"/>
    </xf>
    <xf numFmtId="0" fontId="31" fillId="6" borderId="43" xfId="0" applyNumberFormat="1" applyFont="1" applyFill="1" applyBorder="1" applyAlignment="1" applyProtection="1">
      <alignment horizontal="center" vertical="center" wrapText="1"/>
    </xf>
    <xf numFmtId="0" fontId="31" fillId="6" borderId="38" xfId="0" applyNumberFormat="1" applyFont="1" applyFill="1" applyBorder="1" applyAlignment="1" applyProtection="1">
      <alignment horizontal="center" vertical="center" wrapText="1"/>
    </xf>
    <xf numFmtId="0" fontId="32" fillId="6" borderId="21" xfId="0" applyNumberFormat="1" applyFont="1" applyFill="1" applyBorder="1" applyAlignment="1" applyProtection="1">
      <alignment horizontal="center" wrapText="1"/>
    </xf>
    <xf numFmtId="0" fontId="32" fillId="6" borderId="31" xfId="0" applyNumberFormat="1" applyFont="1" applyFill="1" applyBorder="1" applyAlignment="1" applyProtection="1">
      <alignment horizontal="center" wrapText="1"/>
    </xf>
    <xf numFmtId="0" fontId="43" fillId="0" borderId="0" xfId="0" applyFont="1" applyFill="1" applyBorder="1" applyAlignment="1">
      <alignment vertical="center" wrapText="1"/>
    </xf>
    <xf numFmtId="0" fontId="43" fillId="0" borderId="18" xfId="0" applyFont="1" applyFill="1" applyBorder="1" applyAlignment="1">
      <alignment horizontal="left" vertical="top" wrapText="1"/>
    </xf>
    <xf numFmtId="0" fontId="31" fillId="6" borderId="43" xfId="0" applyNumberFormat="1" applyFont="1" applyFill="1" applyBorder="1" applyAlignment="1" applyProtection="1">
      <alignment horizontal="center" vertical="center"/>
    </xf>
    <xf numFmtId="0" fontId="31" fillId="6" borderId="7" xfId="0" applyNumberFormat="1" applyFont="1" applyFill="1" applyBorder="1" applyAlignment="1" applyProtection="1">
      <alignment horizontal="center" vertical="center"/>
    </xf>
    <xf numFmtId="0" fontId="43" fillId="0" borderId="47" xfId="0" applyFont="1" applyFill="1" applyBorder="1" applyAlignment="1">
      <alignment horizontal="left" vertical="center" wrapText="1"/>
    </xf>
    <xf numFmtId="0" fontId="1" fillId="0" borderId="0" xfId="0" applyFont="1"/>
    <xf numFmtId="0" fontId="57" fillId="0" borderId="0" xfId="179" applyFont="1"/>
    <xf numFmtId="0" fontId="43" fillId="0" borderId="0" xfId="0" applyFont="1" applyAlignment="1">
      <alignment horizontal="left" vertical="center" wrapText="1"/>
    </xf>
    <xf numFmtId="0" fontId="41" fillId="0" borderId="0" xfId="0" applyFont="1" applyBorder="1" applyAlignment="1">
      <alignment horizontal="left" vertical="center" wrapText="1"/>
    </xf>
    <xf numFmtId="0" fontId="1" fillId="0" borderId="0" xfId="0" applyFont="1" applyBorder="1"/>
    <xf numFmtId="0" fontId="43" fillId="0" borderId="18" xfId="0" applyFont="1" applyFill="1" applyBorder="1" applyAlignment="1">
      <alignment horizontal="left" vertical="center"/>
    </xf>
    <xf numFmtId="0" fontId="43" fillId="0" borderId="0" xfId="0" applyFont="1" applyFill="1" applyBorder="1" applyAlignment="1">
      <alignment horizontal="left" vertical="center"/>
    </xf>
    <xf numFmtId="0" fontId="1" fillId="0" borderId="0" xfId="1" applyFont="1"/>
    <xf numFmtId="0" fontId="47" fillId="0" borderId="0" xfId="1" applyFont="1" applyFill="1" applyBorder="1"/>
    <xf numFmtId="0" fontId="47" fillId="0" borderId="0" xfId="0" applyNumberFormat="1" applyFont="1" applyFill="1" applyBorder="1" applyAlignment="1" applyProtection="1"/>
    <xf numFmtId="0" fontId="33" fillId="0" borderId="0" xfId="1" applyFont="1" applyFill="1" applyBorder="1"/>
    <xf numFmtId="0" fontId="58" fillId="0" borderId="0" xfId="0" applyFont="1" applyFill="1" applyBorder="1" applyAlignment="1">
      <alignment horizontal="left" wrapText="1"/>
    </xf>
    <xf numFmtId="3" fontId="58" fillId="0" borderId="0" xfId="0" applyNumberFormat="1" applyFont="1" applyFill="1" applyBorder="1" applyAlignment="1">
      <alignment horizontal="right" vertical="center" indent="1"/>
    </xf>
    <xf numFmtId="4" fontId="58" fillId="0" borderId="0" xfId="0" applyNumberFormat="1" applyFont="1" applyFill="1" applyBorder="1" applyAlignment="1">
      <alignment horizontal="right" vertical="center" indent="1"/>
    </xf>
    <xf numFmtId="0" fontId="33" fillId="0" borderId="0" xfId="0" applyNumberFormat="1" applyFont="1" applyFill="1" applyBorder="1" applyAlignment="1" applyProtection="1">
      <alignment horizontal="center"/>
    </xf>
    <xf numFmtId="0" fontId="33" fillId="0" borderId="0" xfId="0" applyFont="1" applyFill="1" applyBorder="1"/>
    <xf numFmtId="0" fontId="58" fillId="0" borderId="0" xfId="0" applyFont="1" applyFill="1" applyBorder="1" applyAlignment="1">
      <alignment horizontal="center" vertical="center" wrapText="1"/>
    </xf>
    <xf numFmtId="166" fontId="58" fillId="0" borderId="0" xfId="0" applyNumberFormat="1" applyFont="1" applyFill="1" applyBorder="1" applyAlignment="1">
      <alignment horizontal="right" vertical="center" indent="1"/>
    </xf>
    <xf numFmtId="3" fontId="1" fillId="0" borderId="0" xfId="1" applyNumberFormat="1" applyFont="1"/>
    <xf numFmtId="0" fontId="41" fillId="4" borderId="23" xfId="1" applyFont="1" applyFill="1" applyBorder="1" applyAlignment="1">
      <alignment horizontal="left"/>
    </xf>
    <xf numFmtId="0" fontId="42" fillId="0" borderId="24" xfId="0" applyFont="1" applyBorder="1" applyAlignment="1">
      <alignment horizontal="left"/>
    </xf>
    <xf numFmtId="0" fontId="42" fillId="0" borderId="25" xfId="0" applyFont="1" applyBorder="1" applyAlignment="1">
      <alignment horizontal="left"/>
    </xf>
    <xf numFmtId="0" fontId="1" fillId="0" borderId="0" xfId="0" applyFont="1" applyAlignment="1">
      <alignment vertical="center"/>
    </xf>
    <xf numFmtId="1" fontId="1" fillId="0" borderId="0" xfId="0" applyNumberFormat="1" applyFont="1" applyBorder="1"/>
    <xf numFmtId="2" fontId="1" fillId="0" borderId="0" xfId="0" applyNumberFormat="1" applyFont="1" applyBorder="1"/>
    <xf numFmtId="0" fontId="42" fillId="0" borderId="0" xfId="0" applyFont="1"/>
    <xf numFmtId="0" fontId="42" fillId="0" borderId="0" xfId="0" applyFont="1" applyAlignment="1">
      <alignment vertical="center"/>
    </xf>
    <xf numFmtId="0" fontId="42" fillId="0" borderId="0" xfId="0" applyFont="1" applyAlignment="1">
      <alignment vertical="top"/>
    </xf>
    <xf numFmtId="0" fontId="43" fillId="0" borderId="0" xfId="0" applyFont="1" applyFill="1" applyBorder="1" applyAlignment="1">
      <alignment horizontal="left" vertical="top" wrapText="1"/>
    </xf>
    <xf numFmtId="3" fontId="1" fillId="0" borderId="0" xfId="0" applyNumberFormat="1" applyFont="1"/>
    <xf numFmtId="0" fontId="42" fillId="0" borderId="0" xfId="0" applyFont="1" applyFill="1" applyBorder="1" applyAlignment="1">
      <alignment horizontal="left" vertical="center" wrapText="1"/>
    </xf>
    <xf numFmtId="0" fontId="42" fillId="0" borderId="18" xfId="0" applyFont="1" applyFill="1" applyBorder="1" applyAlignment="1">
      <alignment horizontal="left" vertical="center" wrapText="1"/>
    </xf>
    <xf numFmtId="0" fontId="34" fillId="0" borderId="0" xfId="1" applyFont="1" applyFill="1" applyBorder="1"/>
    <xf numFmtId="0" fontId="31" fillId="0" borderId="0" xfId="0" applyNumberFormat="1" applyFont="1" applyFill="1" applyBorder="1" applyAlignment="1" applyProtection="1"/>
    <xf numFmtId="0" fontId="1" fillId="0" borderId="0" xfId="0" applyFont="1" applyFill="1" applyBorder="1"/>
    <xf numFmtId="0" fontId="37" fillId="0" borderId="0" xfId="0" applyFont="1" applyFill="1" applyBorder="1" applyAlignment="1">
      <alignment horizontal="left" wrapText="1"/>
    </xf>
    <xf numFmtId="166" fontId="39" fillId="0" borderId="0" xfId="0" applyNumberFormat="1" applyFont="1" applyFill="1" applyBorder="1" applyAlignment="1">
      <alignment horizontal="right" vertical="center" indent="1"/>
    </xf>
    <xf numFmtId="4" fontId="39" fillId="0" borderId="0" xfId="0" applyNumberFormat="1" applyFont="1" applyFill="1" applyBorder="1" applyAlignment="1">
      <alignment horizontal="right" vertical="center" indent="1"/>
    </xf>
    <xf numFmtId="0" fontId="59" fillId="0" borderId="0" xfId="0" applyFont="1" applyFill="1" applyBorder="1" applyAlignment="1">
      <alignment horizontal="center" vertical="center" wrapText="1"/>
    </xf>
    <xf numFmtId="0" fontId="43" fillId="0" borderId="23" xfId="0" applyFont="1" applyFill="1" applyBorder="1" applyAlignment="1">
      <alignment horizontal="left" vertical="center" wrapText="1"/>
    </xf>
    <xf numFmtId="0" fontId="43" fillId="0" borderId="24" xfId="0" applyFont="1" applyFill="1" applyBorder="1" applyAlignment="1">
      <alignment horizontal="left" vertical="center" wrapText="1"/>
    </xf>
    <xf numFmtId="0" fontId="42" fillId="0" borderId="26" xfId="0" applyFont="1" applyBorder="1" applyAlignment="1">
      <alignment horizontal="left" vertical="center" wrapText="1"/>
    </xf>
    <xf numFmtId="0" fontId="5" fillId="0" borderId="0" xfId="0" applyFont="1" applyAlignment="1">
      <alignment vertical="center"/>
    </xf>
    <xf numFmtId="0" fontId="5" fillId="0" borderId="0" xfId="0" applyFont="1" applyFill="1" applyAlignment="1">
      <alignment vertical="center"/>
    </xf>
    <xf numFmtId="0" fontId="1" fillId="5" borderId="3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33" xfId="0" applyFont="1" applyFill="1" applyBorder="1" applyAlignment="1">
      <alignment horizontal="center" vertical="center" wrapText="1"/>
    </xf>
  </cellXfs>
  <cellStyles count="221">
    <cellStyle name="4" xfId="148"/>
    <cellStyle name="5" xfId="149"/>
    <cellStyle name="6" xfId="150"/>
    <cellStyle name="9" xfId="151"/>
    <cellStyle name="Hyperlink 4 5" xfId="218"/>
    <cellStyle name="Komma 2 2 2 2" xfId="5"/>
    <cellStyle name="Link" xfId="180" builtinId="8"/>
    <cellStyle name="Normal 2 2" xfId="6"/>
    <cellStyle name="Normal 2 2 2" xfId="7"/>
    <cellStyle name="Prozent" xfId="113" builtinId="5"/>
    <cellStyle name="Standard" xfId="0" builtinId="0" customBuiltin="1"/>
    <cellStyle name="Standard 10" xfId="8"/>
    <cellStyle name="Standard 10 2" xfId="53"/>
    <cellStyle name="Standard 10 3" xfId="220"/>
    <cellStyle name="Standard 1141" xfId="9"/>
    <cellStyle name="Standard 1141 2" xfId="10"/>
    <cellStyle name="Standard 1224" xfId="11"/>
    <cellStyle name="Standard 1225" xfId="12"/>
    <cellStyle name="Standard 1252 2" xfId="51"/>
    <cellStyle name="Standard 1263" xfId="50"/>
    <cellStyle name="Standard 139" xfId="13"/>
    <cellStyle name="Standard 141 6" xfId="52"/>
    <cellStyle name="Standard 2" xfId="1"/>
    <cellStyle name="Standard 2 2" xfId="4"/>
    <cellStyle name="Standard 3" xfId="14"/>
    <cellStyle name="Standard 3 3 2" xfId="2"/>
    <cellStyle name="Standard 3 4" xfId="3"/>
    <cellStyle name="Standard 4" xfId="15"/>
    <cellStyle name="Standard 5" xfId="16"/>
    <cellStyle name="Standard 5 5" xfId="219"/>
    <cellStyle name="Standard 6" xfId="17"/>
    <cellStyle name="Standard 7" xfId="176"/>
    <cellStyle name="Standard 7 16" xfId="217"/>
    <cellStyle name="Standard_HF 8.1.1" xfId="179"/>
    <cellStyle name="style1507628871282" xfId="18"/>
    <cellStyle name="style1507628871282 2" xfId="19"/>
    <cellStyle name="style1507628873688" xfId="20"/>
    <cellStyle name="style1507628873688 2" xfId="21"/>
    <cellStyle name="style1507628875438" xfId="22"/>
    <cellStyle name="style1507628875438 2" xfId="23"/>
    <cellStyle name="style1507628875727" xfId="24"/>
    <cellStyle name="style1507628875727 2" xfId="25"/>
    <cellStyle name="style1507628875872" xfId="26"/>
    <cellStyle name="style1507628875872 2" xfId="27"/>
    <cellStyle name="style1507628875977" xfId="28"/>
    <cellStyle name="style1507628875977 2" xfId="29"/>
    <cellStyle name="style1507628876114" xfId="30"/>
    <cellStyle name="style1507628876114 2" xfId="31"/>
    <cellStyle name="style1507628876302" xfId="32"/>
    <cellStyle name="style1507628876302 2" xfId="33"/>
    <cellStyle name="style1507628876462" xfId="34"/>
    <cellStyle name="style1507628876462 2" xfId="35"/>
    <cellStyle name="style1507628876567" xfId="36"/>
    <cellStyle name="style1507628876567 2" xfId="37"/>
    <cellStyle name="style1507628876700" xfId="38"/>
    <cellStyle name="style1507628876700 2" xfId="39"/>
    <cellStyle name="style1507628876837" xfId="40"/>
    <cellStyle name="style1507628876837 2" xfId="41"/>
    <cellStyle name="style1507628876977" xfId="42"/>
    <cellStyle name="style1507628876977 2" xfId="43"/>
    <cellStyle name="style1507628877091" xfId="44"/>
    <cellStyle name="style1507628877091 2" xfId="45"/>
    <cellStyle name="style1507628877262" xfId="46"/>
    <cellStyle name="style1507628877262 2" xfId="47"/>
    <cellStyle name="style1507628877477" xfId="48"/>
    <cellStyle name="style1507628877477 2" xfId="49"/>
    <cellStyle name="style1515050498436" xfId="101"/>
    <cellStyle name="style1515050498627" xfId="102"/>
    <cellStyle name="style1515050498799" xfId="107"/>
    <cellStyle name="style1515050498959" xfId="108"/>
    <cellStyle name="style1515050500463" xfId="86"/>
    <cellStyle name="style1515050500611" xfId="88"/>
    <cellStyle name="style1515050501768" xfId="93"/>
    <cellStyle name="style1515050501908" xfId="92"/>
    <cellStyle name="style1515050502072" xfId="94"/>
    <cellStyle name="style1515050503588" xfId="83"/>
    <cellStyle name="style1515050503740" xfId="84"/>
    <cellStyle name="style1515050503881" xfId="89"/>
    <cellStyle name="style1515050504080" xfId="90"/>
    <cellStyle name="style1515050504318" xfId="85"/>
    <cellStyle name="style1515050504580" xfId="87"/>
    <cellStyle name="style1515050504721" xfId="91"/>
    <cellStyle name="style1515050504869" xfId="95"/>
    <cellStyle name="style1515050505006" xfId="96"/>
    <cellStyle name="style1515050505162" xfId="97"/>
    <cellStyle name="style1515050505279" xfId="98"/>
    <cellStyle name="style1515050505416" xfId="99"/>
    <cellStyle name="style1515050505557" xfId="100"/>
    <cellStyle name="style1515050505717" xfId="103"/>
    <cellStyle name="style1515050505834" xfId="104"/>
    <cellStyle name="style1515050505971" xfId="105"/>
    <cellStyle name="style1515050506107" xfId="106"/>
    <cellStyle name="style1515050506248" xfId="109"/>
    <cellStyle name="style1515050506365" xfId="110"/>
    <cellStyle name="style1515050506553" xfId="111"/>
    <cellStyle name="style1515050506799" xfId="112"/>
    <cellStyle name="style1533710832073" xfId="55"/>
    <cellStyle name="style1533710832206" xfId="56"/>
    <cellStyle name="style1533710832335" xfId="54"/>
    <cellStyle name="style1533710832698" xfId="73"/>
    <cellStyle name="style1533710832816" xfId="74"/>
    <cellStyle name="style1533710832945" xfId="78"/>
    <cellStyle name="style1533710833066" xfId="79"/>
    <cellStyle name="style1533710834195" xfId="61"/>
    <cellStyle name="style1533710834308" xfId="62"/>
    <cellStyle name="style1533710835198" xfId="66"/>
    <cellStyle name="style1533710835312" xfId="67"/>
    <cellStyle name="style1533710836124" xfId="57"/>
    <cellStyle name="style1533710836253" xfId="58"/>
    <cellStyle name="style1533710836359" xfId="59"/>
    <cellStyle name="style1533710836464" xfId="63"/>
    <cellStyle name="style1533710836605" xfId="64"/>
    <cellStyle name="style1533710836757" xfId="60"/>
    <cellStyle name="style1533710836898" xfId="65"/>
    <cellStyle name="style1533710837042" xfId="68"/>
    <cellStyle name="style1533710837281" xfId="69"/>
    <cellStyle name="style1533710837484" xfId="70"/>
    <cellStyle name="style1533710837585" xfId="71"/>
    <cellStyle name="style1533710837734" xfId="72"/>
    <cellStyle name="style1533710837878" xfId="75"/>
    <cellStyle name="style1533710837991" xfId="76"/>
    <cellStyle name="style1533710838136" xfId="77"/>
    <cellStyle name="style1533710838304" xfId="80"/>
    <cellStyle name="style1533710838433" xfId="81"/>
    <cellStyle name="style1533710838589" xfId="82"/>
    <cellStyle name="style1580457837252" xfId="177"/>
    <cellStyle name="style1580457838099" xfId="178"/>
    <cellStyle name="style1585650375429" xfId="156"/>
    <cellStyle name="style1585650375851" xfId="162"/>
    <cellStyle name="style1585650378398" xfId="167"/>
    <cellStyle name="style1585650378585" xfId="168"/>
    <cellStyle name="style1585650378866" xfId="169"/>
    <cellStyle name="style1585650379085" xfId="170"/>
    <cellStyle name="style1585650379257" xfId="171"/>
    <cellStyle name="style1585650379429" xfId="172"/>
    <cellStyle name="style1585650379616" xfId="173"/>
    <cellStyle name="style1585650379788" xfId="174"/>
    <cellStyle name="style1585650379991" xfId="175"/>
    <cellStyle name="style1585650380741" xfId="152"/>
    <cellStyle name="style1585650380960" xfId="153"/>
    <cellStyle name="style1585650381148" xfId="154"/>
    <cellStyle name="style1585650381366" xfId="155"/>
    <cellStyle name="style1585650381554" xfId="157"/>
    <cellStyle name="style1585650381757" xfId="158"/>
    <cellStyle name="style1585650381960" xfId="159"/>
    <cellStyle name="style1585650382351" xfId="164"/>
    <cellStyle name="style1585650382523" xfId="165"/>
    <cellStyle name="style1585650382663" xfId="166"/>
    <cellStyle name="style1585650383741" xfId="160"/>
    <cellStyle name="style1585650383866" xfId="161"/>
    <cellStyle name="style1585650383976" xfId="163"/>
    <cellStyle name="style1585650458405" xfId="138"/>
    <cellStyle name="style1585650458545" xfId="139"/>
    <cellStyle name="style1585650458670" xfId="143"/>
    <cellStyle name="style1585650458826" xfId="144"/>
    <cellStyle name="style1585650459514" xfId="115"/>
    <cellStyle name="style1585650459889" xfId="118"/>
    <cellStyle name="style1585650459998" xfId="119"/>
    <cellStyle name="style1585650460123" xfId="123"/>
    <cellStyle name="style1585650460451" xfId="124"/>
    <cellStyle name="style1585650460608" xfId="128"/>
    <cellStyle name="style1585650460780" xfId="129"/>
    <cellStyle name="style1585650460936" xfId="120"/>
    <cellStyle name="style1585650461201" xfId="121"/>
    <cellStyle name="style1585650461342" xfId="122"/>
    <cellStyle name="style1585650461467" xfId="125"/>
    <cellStyle name="style1585650461592" xfId="126"/>
    <cellStyle name="style1585650461717" xfId="127"/>
    <cellStyle name="style1585650461842" xfId="130"/>
    <cellStyle name="style1585650461998" xfId="131"/>
    <cellStyle name="style1585650462139" xfId="132"/>
    <cellStyle name="style1585650462264" xfId="133"/>
    <cellStyle name="style1585650462389" xfId="134"/>
    <cellStyle name="style1585650462530" xfId="135"/>
    <cellStyle name="style1585650462717" xfId="136"/>
    <cellStyle name="style1585650463045" xfId="137"/>
    <cellStyle name="style1585650463201" xfId="140"/>
    <cellStyle name="style1585650463342" xfId="141"/>
    <cellStyle name="style1585650463514" xfId="142"/>
    <cellStyle name="style1585650463686" xfId="145"/>
    <cellStyle name="style1585650463889" xfId="146"/>
    <cellStyle name="style1585650464045" xfId="147"/>
    <cellStyle name="style1585650465326" xfId="116"/>
    <cellStyle name="style1585650465451" xfId="114"/>
    <cellStyle name="style1585650465561" xfId="117"/>
    <cellStyle name="style1602748898688" xfId="182"/>
    <cellStyle name="style1602748898827" xfId="183"/>
    <cellStyle name="style1602748898987" xfId="181"/>
    <cellStyle name="style1602748899493" xfId="205"/>
    <cellStyle name="style1602748899648" xfId="206"/>
    <cellStyle name="style1602748899813" xfId="211"/>
    <cellStyle name="style1602748899961" xfId="212"/>
    <cellStyle name="style1602748900694" xfId="184"/>
    <cellStyle name="style1602748900806" xfId="185"/>
    <cellStyle name="style1602748900930" xfId="189"/>
    <cellStyle name="style1602748901078" xfId="190"/>
    <cellStyle name="style1602748901202" xfId="194"/>
    <cellStyle name="style1602748901326" xfId="195"/>
    <cellStyle name="style1602748901440" xfId="186"/>
    <cellStyle name="style1602748901548" xfId="187"/>
    <cellStyle name="style1602748901678" xfId="188"/>
    <cellStyle name="style1602748901831" xfId="191"/>
    <cellStyle name="style1602748901980" xfId="192"/>
    <cellStyle name="style1602748902106" xfId="193"/>
    <cellStyle name="style1602748902248" xfId="196"/>
    <cellStyle name="style1602748902404" xfId="197"/>
    <cellStyle name="style1602748902576" xfId="198"/>
    <cellStyle name="style1602748902745" xfId="199"/>
    <cellStyle name="style1602748902874" xfId="200"/>
    <cellStyle name="style1602748903023" xfId="201"/>
    <cellStyle name="style1602748903136" xfId="202"/>
    <cellStyle name="style1602748903246" xfId="203"/>
    <cellStyle name="style1602748903338" xfId="204"/>
    <cellStyle name="style1602748903447" xfId="207"/>
    <cellStyle name="style1602748903556" xfId="208"/>
    <cellStyle name="style1602748903678" xfId="209"/>
    <cellStyle name="style1602748903789" xfId="210"/>
    <cellStyle name="style1602748904083" xfId="213"/>
    <cellStyle name="style1602748904246" xfId="214"/>
    <cellStyle name="style1602748904392" xfId="215"/>
    <cellStyle name="style1602748904477" xfId="2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mruColors>
      <color rgb="FFC5D9F1"/>
      <color rgb="FFA59D97"/>
      <color rgb="FFEB9128"/>
      <color rgb="FFFF00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335454</xdr:colOff>
      <xdr:row>5</xdr:row>
      <xdr:rowOff>69709</xdr:rowOff>
    </xdr:to>
    <xdr:pic>
      <xdr:nvPicPr>
        <xdr:cNvPr id="2" name="Grafik 1">
          <a:extLst>
            <a:ext uri="{FF2B5EF4-FFF2-40B4-BE49-F238E27FC236}">
              <a16:creationId xmlns:a16="http://schemas.microsoft.com/office/drawing/2014/main" id="{98E4F7B3-0E5A-4C5C-B3CD-3CB03B86925A}"/>
            </a:ext>
          </a:extLst>
        </xdr:cNvPr>
        <xdr:cNvPicPr>
          <a:picLocks noChangeAspect="1"/>
        </xdr:cNvPicPr>
      </xdr:nvPicPr>
      <xdr:blipFill>
        <a:blip xmlns:r="http://schemas.openxmlformats.org/officeDocument/2006/relationships" r:embed="rId1"/>
        <a:stretch>
          <a:fillRect/>
        </a:stretch>
      </xdr:blipFill>
      <xdr:spPr>
        <a:xfrm>
          <a:off x="0" y="0"/>
          <a:ext cx="2011854" cy="9388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7:R131"/>
  <sheetViews>
    <sheetView showGridLines="0" tabSelected="1" zoomScale="80" zoomScaleNormal="80" workbookViewId="0">
      <selection activeCell="A8" sqref="A8"/>
    </sheetView>
  </sheetViews>
  <sheetFormatPr baseColWidth="10" defaultColWidth="11" defaultRowHeight="14.5"/>
  <cols>
    <col min="1" max="16384" width="11" style="404"/>
  </cols>
  <sheetData>
    <row r="7" spans="1:18" ht="45" customHeight="1">
      <c r="A7" s="443" t="s">
        <v>420</v>
      </c>
      <c r="B7" s="443"/>
      <c r="C7" s="443"/>
      <c r="D7" s="443"/>
      <c r="E7" s="443"/>
      <c r="F7" s="443"/>
      <c r="G7" s="443"/>
      <c r="H7" s="443"/>
      <c r="I7" s="443"/>
      <c r="J7" s="443"/>
      <c r="K7" s="443"/>
      <c r="L7" s="443"/>
    </row>
    <row r="9" spans="1:18">
      <c r="A9" s="444" t="s">
        <v>415</v>
      </c>
      <c r="B9" s="444"/>
      <c r="C9" s="444"/>
      <c r="D9" s="444"/>
      <c r="E9" s="444"/>
      <c r="F9" s="444"/>
      <c r="G9" s="444"/>
      <c r="H9" s="444"/>
      <c r="I9" s="444"/>
      <c r="J9" s="444"/>
      <c r="K9" s="444"/>
      <c r="L9" s="444"/>
    </row>
    <row r="11" spans="1:18">
      <c r="A11" s="28" t="s">
        <v>416</v>
      </c>
    </row>
    <row r="13" spans="1:18">
      <c r="A13" s="404" t="s">
        <v>417</v>
      </c>
    </row>
    <row r="15" spans="1:18">
      <c r="A15" s="405" t="s">
        <v>321</v>
      </c>
      <c r="B15" s="406"/>
      <c r="C15" s="406"/>
      <c r="D15" s="406"/>
      <c r="E15" s="406"/>
      <c r="F15" s="406"/>
      <c r="G15" s="406"/>
      <c r="H15" s="406"/>
      <c r="I15" s="406"/>
      <c r="J15" s="406"/>
      <c r="K15" s="406"/>
      <c r="L15" s="406"/>
      <c r="M15" s="406"/>
      <c r="N15" s="406"/>
      <c r="O15" s="406"/>
      <c r="P15" s="406"/>
      <c r="Q15" s="406"/>
      <c r="R15" s="406"/>
    </row>
    <row r="16" spans="1:18">
      <c r="A16" s="405" t="s">
        <v>322</v>
      </c>
      <c r="B16" s="406"/>
      <c r="C16" s="406"/>
      <c r="D16" s="406"/>
      <c r="E16" s="406"/>
      <c r="F16" s="406"/>
      <c r="G16" s="406"/>
      <c r="H16" s="406"/>
      <c r="I16" s="406"/>
      <c r="J16" s="406"/>
      <c r="K16" s="406"/>
      <c r="L16" s="406"/>
      <c r="M16" s="406"/>
      <c r="N16" s="406"/>
      <c r="O16" s="406"/>
      <c r="P16" s="406"/>
      <c r="Q16" s="406"/>
      <c r="R16" s="406"/>
    </row>
    <row r="17" spans="1:18" ht="15" customHeight="1">
      <c r="A17" s="445" t="s">
        <v>323</v>
      </c>
      <c r="B17" s="445"/>
      <c r="C17" s="445"/>
      <c r="D17" s="445"/>
      <c r="E17" s="445"/>
      <c r="F17" s="445"/>
      <c r="G17" s="445"/>
      <c r="H17" s="445"/>
      <c r="I17" s="445"/>
      <c r="J17" s="445"/>
      <c r="K17" s="445"/>
      <c r="L17" s="445"/>
      <c r="M17" s="445"/>
      <c r="N17" s="445"/>
      <c r="O17" s="406"/>
      <c r="P17" s="406"/>
      <c r="Q17" s="406"/>
      <c r="R17" s="406"/>
    </row>
    <row r="18" spans="1:18" ht="15" customHeight="1">
      <c r="A18" s="445" t="s">
        <v>324</v>
      </c>
      <c r="B18" s="445"/>
      <c r="C18" s="445"/>
      <c r="D18" s="445"/>
      <c r="E18" s="445"/>
      <c r="F18" s="445"/>
      <c r="G18" s="445"/>
      <c r="H18" s="445"/>
      <c r="I18" s="445"/>
      <c r="J18" s="445"/>
      <c r="K18" s="445"/>
      <c r="L18" s="445"/>
      <c r="M18" s="445"/>
      <c r="N18" s="406"/>
      <c r="O18" s="406"/>
      <c r="P18" s="406"/>
      <c r="Q18" s="406"/>
      <c r="R18" s="406"/>
    </row>
    <row r="19" spans="1:18">
      <c r="A19" s="448" t="s">
        <v>325</v>
      </c>
      <c r="B19" s="449"/>
      <c r="C19" s="449"/>
      <c r="D19" s="449"/>
      <c r="E19" s="449"/>
      <c r="F19" s="449"/>
      <c r="G19" s="449"/>
      <c r="H19" s="449"/>
      <c r="I19" s="449"/>
      <c r="J19" s="449"/>
      <c r="K19" s="449"/>
      <c r="L19" s="449"/>
      <c r="M19" s="449"/>
      <c r="N19" s="449"/>
      <c r="O19" s="449"/>
      <c r="P19" s="449"/>
      <c r="Q19" s="449"/>
      <c r="R19" s="448"/>
    </row>
    <row r="20" spans="1:18">
      <c r="A20" s="448" t="s">
        <v>326</v>
      </c>
      <c r="B20" s="448"/>
      <c r="C20" s="448"/>
      <c r="D20" s="448"/>
      <c r="E20" s="448"/>
      <c r="F20" s="448"/>
      <c r="G20" s="448"/>
      <c r="H20" s="448"/>
      <c r="I20" s="448"/>
      <c r="J20" s="448"/>
      <c r="K20" s="448"/>
      <c r="L20" s="448"/>
      <c r="M20" s="448"/>
      <c r="N20" s="448"/>
      <c r="O20" s="448"/>
      <c r="P20" s="448"/>
      <c r="Q20" s="448"/>
      <c r="R20" s="448"/>
    </row>
    <row r="21" spans="1:18">
      <c r="A21" s="405" t="s">
        <v>327</v>
      </c>
      <c r="B21" s="406"/>
      <c r="C21" s="406"/>
      <c r="D21" s="406"/>
      <c r="E21" s="406"/>
      <c r="F21" s="406"/>
      <c r="G21" s="406"/>
      <c r="H21" s="406"/>
      <c r="I21" s="406"/>
      <c r="J21" s="406"/>
      <c r="K21" s="406"/>
      <c r="L21" s="406"/>
      <c r="M21" s="406"/>
      <c r="N21" s="406"/>
      <c r="O21" s="406"/>
      <c r="P21" s="406"/>
      <c r="Q21" s="406"/>
      <c r="R21" s="406"/>
    </row>
    <row r="22" spans="1:18">
      <c r="A22" s="405" t="s">
        <v>328</v>
      </c>
      <c r="B22" s="406"/>
      <c r="C22" s="406"/>
      <c r="D22" s="406"/>
      <c r="E22" s="406"/>
      <c r="F22" s="406"/>
      <c r="G22" s="406"/>
      <c r="H22" s="406"/>
      <c r="I22" s="406"/>
      <c r="J22" s="406"/>
      <c r="K22" s="406"/>
      <c r="L22" s="406"/>
      <c r="M22" s="406"/>
      <c r="N22" s="406"/>
      <c r="O22" s="406"/>
      <c r="P22" s="406"/>
      <c r="Q22" s="406"/>
      <c r="R22" s="406"/>
    </row>
    <row r="23" spans="1:18">
      <c r="A23" s="405" t="s">
        <v>329</v>
      </c>
      <c r="B23" s="406"/>
      <c r="C23" s="406"/>
      <c r="D23" s="406"/>
      <c r="E23" s="406"/>
      <c r="F23" s="406"/>
      <c r="G23" s="406"/>
      <c r="H23" s="406"/>
      <c r="I23" s="406"/>
      <c r="J23" s="406"/>
      <c r="K23" s="406"/>
      <c r="L23" s="406"/>
      <c r="M23" s="406"/>
      <c r="N23" s="406"/>
      <c r="O23" s="406"/>
      <c r="P23" s="406"/>
      <c r="Q23" s="406"/>
      <c r="R23" s="406"/>
    </row>
    <row r="24" spans="1:18">
      <c r="A24" s="405" t="s">
        <v>427</v>
      </c>
      <c r="B24" s="406"/>
      <c r="C24" s="406"/>
      <c r="D24" s="406"/>
      <c r="E24" s="406"/>
      <c r="F24" s="406"/>
      <c r="G24" s="406"/>
      <c r="H24" s="406"/>
      <c r="I24" s="406"/>
      <c r="J24" s="406"/>
      <c r="K24" s="406"/>
      <c r="L24" s="406"/>
      <c r="M24" s="406"/>
      <c r="N24" s="406"/>
      <c r="O24" s="406"/>
      <c r="P24" s="406"/>
      <c r="Q24" s="406"/>
      <c r="R24" s="406"/>
    </row>
    <row r="25" spans="1:18">
      <c r="A25" s="450" t="s">
        <v>330</v>
      </c>
      <c r="B25" s="450"/>
      <c r="C25" s="450"/>
      <c r="D25" s="450"/>
      <c r="E25" s="450"/>
      <c r="F25" s="450"/>
      <c r="G25" s="450"/>
      <c r="H25" s="450"/>
      <c r="I25" s="450"/>
      <c r="J25" s="450"/>
      <c r="K25" s="406"/>
      <c r="L25" s="406"/>
      <c r="M25" s="406"/>
      <c r="N25" s="406"/>
      <c r="O25" s="406"/>
      <c r="P25" s="406"/>
      <c r="Q25" s="406"/>
      <c r="R25" s="406"/>
    </row>
    <row r="26" spans="1:18">
      <c r="A26" s="450" t="s">
        <v>331</v>
      </c>
      <c r="B26" s="450"/>
      <c r="C26" s="450"/>
      <c r="D26" s="450"/>
      <c r="E26" s="450"/>
      <c r="F26" s="450"/>
      <c r="G26" s="450"/>
      <c r="H26" s="450"/>
      <c r="I26" s="450"/>
      <c r="J26" s="406"/>
      <c r="K26" s="406"/>
      <c r="L26" s="406"/>
      <c r="M26" s="406"/>
      <c r="N26" s="406"/>
      <c r="O26" s="406"/>
      <c r="P26" s="406"/>
      <c r="Q26" s="406"/>
      <c r="R26" s="406"/>
    </row>
    <row r="27" spans="1:18">
      <c r="A27" s="446" t="s">
        <v>313</v>
      </c>
      <c r="B27" s="446"/>
      <c r="C27" s="446"/>
      <c r="D27" s="446"/>
      <c r="E27" s="446"/>
      <c r="F27" s="446"/>
      <c r="G27" s="446"/>
      <c r="H27" s="446"/>
      <c r="I27" s="446"/>
      <c r="J27" s="446"/>
      <c r="K27" s="406"/>
      <c r="L27" s="406"/>
      <c r="M27" s="406"/>
      <c r="N27" s="406"/>
      <c r="O27" s="406"/>
      <c r="P27" s="406"/>
      <c r="Q27" s="406"/>
      <c r="R27" s="406"/>
    </row>
    <row r="28" spans="1:18">
      <c r="A28" s="446" t="s">
        <v>314</v>
      </c>
      <c r="B28" s="446"/>
      <c r="C28" s="446"/>
      <c r="D28" s="446"/>
      <c r="E28" s="446"/>
      <c r="F28" s="446"/>
      <c r="G28" s="446"/>
      <c r="H28" s="446"/>
      <c r="I28" s="446"/>
      <c r="J28" s="446"/>
      <c r="K28" s="406"/>
      <c r="L28" s="406"/>
      <c r="M28" s="406"/>
      <c r="N28" s="406"/>
      <c r="O28" s="406"/>
      <c r="P28" s="406"/>
      <c r="Q28" s="406"/>
      <c r="R28" s="406"/>
    </row>
    <row r="29" spans="1:18">
      <c r="A29" s="405" t="s">
        <v>315</v>
      </c>
      <c r="B29" s="406"/>
      <c r="C29" s="406"/>
      <c r="D29" s="406"/>
      <c r="E29" s="406"/>
      <c r="F29" s="406"/>
      <c r="G29" s="406"/>
      <c r="H29" s="406"/>
      <c r="I29" s="406"/>
      <c r="J29" s="406"/>
      <c r="K29" s="406"/>
      <c r="L29" s="406"/>
      <c r="M29" s="406"/>
      <c r="N29" s="406"/>
      <c r="O29" s="406"/>
      <c r="P29" s="406"/>
      <c r="Q29" s="406"/>
      <c r="R29" s="406"/>
    </row>
    <row r="30" spans="1:18">
      <c r="A30" s="405" t="s">
        <v>316</v>
      </c>
      <c r="B30" s="406"/>
      <c r="C30" s="406"/>
      <c r="D30" s="406"/>
      <c r="E30" s="406"/>
      <c r="F30" s="406"/>
      <c r="G30" s="406"/>
      <c r="H30" s="406"/>
      <c r="I30" s="406"/>
      <c r="J30" s="406"/>
      <c r="K30" s="406"/>
      <c r="L30" s="406"/>
      <c r="M30" s="406"/>
      <c r="N30" s="406"/>
      <c r="O30" s="406"/>
      <c r="P30" s="406"/>
      <c r="Q30" s="406"/>
      <c r="R30" s="406"/>
    </row>
    <row r="31" spans="1:18">
      <c r="A31" s="405" t="s">
        <v>317</v>
      </c>
      <c r="B31" s="406"/>
      <c r="C31" s="406"/>
      <c r="D31" s="406"/>
      <c r="E31" s="406"/>
      <c r="F31" s="406"/>
      <c r="G31" s="406"/>
      <c r="H31" s="406"/>
      <c r="I31" s="406"/>
      <c r="J31" s="406"/>
      <c r="K31" s="406"/>
      <c r="L31" s="406"/>
      <c r="M31" s="406"/>
      <c r="N31" s="406"/>
      <c r="O31" s="406"/>
      <c r="P31" s="406"/>
      <c r="Q31" s="406"/>
      <c r="R31" s="406"/>
    </row>
    <row r="32" spans="1:18">
      <c r="A32" s="405" t="s">
        <v>318</v>
      </c>
      <c r="B32" s="406"/>
      <c r="C32" s="406"/>
      <c r="D32" s="406"/>
      <c r="E32" s="406"/>
      <c r="F32" s="406"/>
      <c r="G32" s="406"/>
      <c r="H32" s="406"/>
      <c r="I32" s="406"/>
      <c r="J32" s="406"/>
      <c r="K32" s="406"/>
      <c r="L32" s="406"/>
      <c r="M32" s="406"/>
      <c r="N32" s="406"/>
      <c r="O32" s="406"/>
      <c r="P32" s="406"/>
      <c r="Q32" s="406"/>
      <c r="R32" s="406"/>
    </row>
    <row r="33" spans="1:18">
      <c r="A33" s="405" t="s">
        <v>319</v>
      </c>
      <c r="B33" s="406"/>
      <c r="C33" s="406"/>
      <c r="D33" s="406"/>
      <c r="E33" s="406"/>
      <c r="F33" s="406"/>
      <c r="G33" s="406"/>
      <c r="H33" s="406"/>
      <c r="I33" s="406"/>
      <c r="J33" s="406"/>
      <c r="K33" s="406"/>
      <c r="L33" s="406"/>
      <c r="M33" s="406"/>
      <c r="N33" s="406"/>
      <c r="O33" s="406"/>
      <c r="P33" s="406"/>
      <c r="Q33" s="406"/>
      <c r="R33" s="406"/>
    </row>
    <row r="34" spans="1:18">
      <c r="A34" s="405" t="s">
        <v>320</v>
      </c>
      <c r="B34" s="406"/>
      <c r="C34" s="406"/>
      <c r="D34" s="406"/>
      <c r="E34" s="406"/>
      <c r="F34" s="406"/>
      <c r="G34" s="406"/>
      <c r="H34" s="406"/>
      <c r="I34" s="406"/>
      <c r="J34" s="406"/>
      <c r="K34" s="406"/>
      <c r="L34" s="406"/>
      <c r="M34" s="406"/>
      <c r="N34" s="406"/>
      <c r="O34" s="406"/>
      <c r="P34" s="406"/>
      <c r="Q34" s="406"/>
      <c r="R34" s="406"/>
    </row>
    <row r="35" spans="1:18">
      <c r="A35" s="405" t="s">
        <v>418</v>
      </c>
      <c r="B35" s="406"/>
      <c r="C35" s="406"/>
      <c r="D35" s="406"/>
      <c r="E35" s="406"/>
      <c r="F35" s="406"/>
      <c r="G35" s="406"/>
      <c r="H35" s="406"/>
      <c r="I35" s="406"/>
      <c r="J35" s="406"/>
      <c r="K35" s="406"/>
      <c r="L35" s="406"/>
      <c r="M35" s="406"/>
      <c r="N35" s="406"/>
      <c r="O35" s="406"/>
      <c r="P35" s="406"/>
      <c r="Q35" s="406"/>
      <c r="R35" s="406"/>
    </row>
    <row r="36" spans="1:18">
      <c r="A36" s="407" t="s">
        <v>419</v>
      </c>
      <c r="B36" s="406"/>
      <c r="C36" s="406"/>
      <c r="D36" s="406"/>
      <c r="E36" s="406"/>
      <c r="F36" s="406"/>
      <c r="G36" s="406"/>
      <c r="H36" s="406"/>
      <c r="I36" s="406"/>
      <c r="J36" s="406"/>
      <c r="K36" s="406"/>
      <c r="L36" s="406"/>
      <c r="M36" s="406"/>
      <c r="N36" s="406"/>
      <c r="O36" s="406"/>
      <c r="P36" s="406"/>
      <c r="Q36" s="406"/>
      <c r="R36" s="406"/>
    </row>
    <row r="37" spans="1:18">
      <c r="A37" s="447" t="s">
        <v>332</v>
      </c>
      <c r="B37" s="447"/>
      <c r="C37" s="447"/>
      <c r="D37" s="447"/>
      <c r="E37" s="447"/>
      <c r="F37" s="447"/>
      <c r="G37" s="447"/>
      <c r="H37" s="406"/>
      <c r="I37" s="406"/>
      <c r="J37" s="406"/>
      <c r="K37" s="406"/>
      <c r="L37" s="406"/>
      <c r="M37" s="406"/>
      <c r="N37" s="406"/>
      <c r="O37" s="406"/>
      <c r="P37" s="406"/>
      <c r="Q37" s="406"/>
      <c r="R37" s="406"/>
    </row>
    <row r="38" spans="1:18">
      <c r="A38" s="405" t="s">
        <v>333</v>
      </c>
      <c r="B38" s="406"/>
      <c r="C38" s="406"/>
      <c r="D38" s="406"/>
      <c r="E38" s="406"/>
      <c r="F38" s="406"/>
      <c r="G38" s="406"/>
      <c r="H38" s="406"/>
      <c r="I38" s="406"/>
      <c r="J38" s="406"/>
      <c r="K38" s="406"/>
      <c r="L38" s="406"/>
      <c r="M38" s="406"/>
      <c r="N38" s="406"/>
      <c r="O38" s="406"/>
      <c r="P38" s="406"/>
      <c r="Q38" s="406"/>
      <c r="R38" s="406"/>
    </row>
    <row r="39" spans="1:18">
      <c r="A39" s="405" t="s">
        <v>334</v>
      </c>
      <c r="B39" s="406"/>
      <c r="C39" s="406"/>
      <c r="D39" s="406"/>
      <c r="E39" s="406"/>
      <c r="F39" s="406"/>
      <c r="G39" s="406"/>
      <c r="H39" s="406"/>
      <c r="I39" s="406"/>
      <c r="J39" s="406"/>
      <c r="K39" s="406"/>
      <c r="L39" s="406"/>
      <c r="M39" s="406"/>
      <c r="N39" s="406"/>
      <c r="O39" s="406"/>
      <c r="P39" s="406"/>
      <c r="Q39" s="406"/>
      <c r="R39" s="406"/>
    </row>
    <row r="40" spans="1:18" ht="15" customHeight="1">
      <c r="A40" s="445" t="s">
        <v>335</v>
      </c>
      <c r="B40" s="445"/>
      <c r="C40" s="445"/>
      <c r="D40" s="445"/>
      <c r="E40" s="445"/>
      <c r="F40" s="445"/>
      <c r="G40" s="445"/>
      <c r="H40" s="445"/>
      <c r="I40" s="406"/>
      <c r="J40" s="406"/>
      <c r="K40" s="406"/>
      <c r="L40" s="406"/>
      <c r="M40" s="406"/>
      <c r="N40" s="406"/>
      <c r="O40" s="406"/>
      <c r="P40" s="406"/>
      <c r="Q40" s="406"/>
      <c r="R40" s="406"/>
    </row>
    <row r="41" spans="1:18" ht="15" customHeight="1">
      <c r="A41" s="445" t="s">
        <v>336</v>
      </c>
      <c r="B41" s="445"/>
      <c r="C41" s="445"/>
      <c r="D41" s="445"/>
      <c r="E41" s="445"/>
      <c r="F41" s="445"/>
      <c r="G41" s="445"/>
      <c r="H41" s="445"/>
      <c r="I41" s="406"/>
      <c r="J41" s="406"/>
      <c r="K41" s="406"/>
      <c r="L41" s="406"/>
      <c r="M41" s="406"/>
      <c r="N41" s="406"/>
      <c r="O41" s="406"/>
      <c r="P41" s="406"/>
      <c r="Q41" s="406"/>
      <c r="R41" s="406"/>
    </row>
    <row r="42" spans="1:18">
      <c r="A42" s="446" t="s">
        <v>337</v>
      </c>
      <c r="B42" s="446"/>
      <c r="C42" s="446"/>
      <c r="D42" s="446"/>
      <c r="E42" s="446"/>
      <c r="F42" s="446"/>
      <c r="G42" s="446"/>
      <c r="H42" s="446"/>
      <c r="I42" s="446"/>
      <c r="J42" s="446"/>
      <c r="K42" s="406"/>
      <c r="L42" s="406"/>
      <c r="M42" s="406"/>
      <c r="N42" s="406"/>
      <c r="O42" s="406"/>
      <c r="P42" s="406"/>
      <c r="Q42" s="406"/>
      <c r="R42" s="406"/>
    </row>
    <row r="43" spans="1:18">
      <c r="A43" s="405" t="s">
        <v>338</v>
      </c>
      <c r="B43" s="406"/>
      <c r="C43" s="406"/>
      <c r="D43" s="406"/>
      <c r="E43" s="406"/>
      <c r="F43" s="406"/>
      <c r="G43" s="406"/>
      <c r="H43" s="406"/>
      <c r="I43" s="406"/>
      <c r="J43" s="406"/>
      <c r="K43" s="406"/>
      <c r="L43" s="406"/>
      <c r="M43" s="406"/>
      <c r="N43" s="406"/>
      <c r="O43" s="406"/>
      <c r="P43" s="406"/>
      <c r="Q43" s="406"/>
      <c r="R43" s="406"/>
    </row>
    <row r="44" spans="1:18" ht="15" customHeight="1">
      <c r="A44" s="451" t="s">
        <v>339</v>
      </c>
      <c r="B44" s="451"/>
      <c r="C44" s="451"/>
      <c r="D44" s="451"/>
      <c r="E44" s="451"/>
      <c r="F44" s="451"/>
      <c r="G44" s="451"/>
      <c r="H44" s="451"/>
      <c r="I44" s="451"/>
      <c r="J44" s="451"/>
      <c r="K44" s="451"/>
      <c r="L44" s="406"/>
      <c r="M44" s="406"/>
      <c r="N44" s="406"/>
      <c r="O44" s="406"/>
      <c r="P44" s="406"/>
      <c r="Q44" s="406"/>
      <c r="R44" s="406"/>
    </row>
    <row r="45" spans="1:18">
      <c r="A45" s="405" t="s">
        <v>340</v>
      </c>
      <c r="B45" s="406"/>
      <c r="C45" s="406"/>
      <c r="D45" s="406"/>
      <c r="E45" s="406"/>
      <c r="F45" s="406"/>
      <c r="G45" s="406"/>
      <c r="H45" s="406"/>
      <c r="I45" s="406"/>
      <c r="J45" s="406"/>
      <c r="K45" s="406"/>
      <c r="L45" s="406"/>
      <c r="M45" s="406"/>
      <c r="N45" s="406"/>
      <c r="O45" s="406"/>
      <c r="P45" s="406"/>
      <c r="Q45" s="406"/>
      <c r="R45" s="406"/>
    </row>
    <row r="46" spans="1:18">
      <c r="A46" s="405" t="s">
        <v>341</v>
      </c>
      <c r="B46" s="406"/>
      <c r="C46" s="406"/>
      <c r="D46" s="406"/>
      <c r="E46" s="406"/>
      <c r="F46" s="406"/>
      <c r="G46" s="406"/>
      <c r="H46" s="406"/>
      <c r="I46" s="406"/>
      <c r="J46" s="406"/>
      <c r="K46" s="406"/>
      <c r="L46" s="406"/>
      <c r="M46" s="406"/>
      <c r="N46" s="406"/>
      <c r="O46" s="406"/>
      <c r="P46" s="406"/>
      <c r="Q46" s="406"/>
      <c r="R46" s="406"/>
    </row>
    <row r="47" spans="1:18">
      <c r="A47" s="405" t="s">
        <v>342</v>
      </c>
      <c r="B47" s="406"/>
      <c r="C47" s="406"/>
      <c r="D47" s="406"/>
      <c r="E47" s="406"/>
      <c r="F47" s="406"/>
      <c r="G47" s="406"/>
      <c r="H47" s="406"/>
      <c r="I47" s="406"/>
      <c r="J47" s="406"/>
      <c r="K47" s="406"/>
      <c r="L47" s="406"/>
      <c r="M47" s="406"/>
      <c r="N47" s="406"/>
      <c r="O47" s="406"/>
      <c r="P47" s="406"/>
      <c r="Q47" s="406"/>
      <c r="R47" s="406"/>
    </row>
    <row r="48" spans="1:18">
      <c r="A48" s="446" t="s">
        <v>343</v>
      </c>
      <c r="B48" s="446"/>
      <c r="C48" s="446"/>
      <c r="D48" s="446"/>
      <c r="E48" s="446"/>
      <c r="F48" s="446"/>
      <c r="G48" s="446"/>
      <c r="H48" s="446"/>
      <c r="I48" s="446"/>
      <c r="J48" s="446"/>
      <c r="K48" s="406"/>
      <c r="L48" s="406"/>
      <c r="M48" s="406"/>
      <c r="N48" s="406"/>
      <c r="O48" s="406"/>
      <c r="P48" s="406"/>
      <c r="Q48" s="406"/>
      <c r="R48" s="406"/>
    </row>
    <row r="49" spans="1:18">
      <c r="A49" s="452" t="s">
        <v>344</v>
      </c>
      <c r="B49" s="452"/>
      <c r="C49" s="452"/>
      <c r="D49" s="452"/>
      <c r="E49" s="452"/>
      <c r="F49" s="452"/>
      <c r="G49" s="452"/>
      <c r="H49" s="452"/>
      <c r="I49" s="452"/>
      <c r="J49" s="452"/>
      <c r="K49" s="406"/>
      <c r="L49" s="406"/>
      <c r="M49" s="406"/>
      <c r="N49" s="406"/>
      <c r="O49" s="406"/>
      <c r="P49" s="406"/>
      <c r="Q49" s="406"/>
      <c r="R49" s="406"/>
    </row>
    <row r="50" spans="1:18">
      <c r="A50" s="405" t="s">
        <v>345</v>
      </c>
      <c r="B50" s="406"/>
      <c r="C50" s="406"/>
      <c r="D50" s="406"/>
      <c r="E50" s="406"/>
      <c r="F50" s="406"/>
      <c r="G50" s="406"/>
      <c r="H50" s="406"/>
      <c r="I50" s="406"/>
      <c r="J50" s="406"/>
      <c r="K50" s="406"/>
      <c r="L50" s="406"/>
      <c r="M50" s="406"/>
      <c r="N50" s="406"/>
      <c r="O50" s="406"/>
      <c r="P50" s="406"/>
      <c r="Q50" s="406"/>
      <c r="R50" s="406"/>
    </row>
    <row r="51" spans="1:18">
      <c r="A51" s="405" t="s">
        <v>346</v>
      </c>
      <c r="B51" s="406"/>
      <c r="C51" s="406"/>
      <c r="D51" s="406"/>
      <c r="E51" s="406"/>
      <c r="F51" s="406"/>
      <c r="G51" s="406"/>
      <c r="H51" s="406"/>
      <c r="I51" s="406"/>
      <c r="J51" s="406"/>
      <c r="K51" s="406"/>
      <c r="L51" s="406"/>
      <c r="M51" s="406"/>
      <c r="N51" s="406"/>
      <c r="O51" s="406"/>
      <c r="P51" s="406"/>
      <c r="Q51" s="406"/>
      <c r="R51" s="406"/>
    </row>
    <row r="52" spans="1:18">
      <c r="A52" s="405" t="s">
        <v>347</v>
      </c>
      <c r="B52" s="406"/>
      <c r="C52" s="406"/>
      <c r="D52" s="406"/>
      <c r="E52" s="406"/>
      <c r="F52" s="406"/>
      <c r="G52" s="406"/>
      <c r="H52" s="406"/>
      <c r="I52" s="406"/>
      <c r="J52" s="406"/>
      <c r="K52" s="406"/>
      <c r="L52" s="406"/>
      <c r="M52" s="406"/>
      <c r="N52" s="406"/>
      <c r="O52" s="406"/>
      <c r="P52" s="406"/>
      <c r="Q52" s="406"/>
      <c r="R52" s="406"/>
    </row>
    <row r="53" spans="1:18">
      <c r="A53" s="446" t="s">
        <v>348</v>
      </c>
      <c r="B53" s="446"/>
      <c r="C53" s="446"/>
      <c r="D53" s="446"/>
      <c r="E53" s="446"/>
      <c r="F53" s="446"/>
      <c r="G53" s="446"/>
      <c r="H53" s="446"/>
      <c r="I53" s="446"/>
      <c r="J53" s="406"/>
      <c r="K53" s="406"/>
      <c r="L53" s="406"/>
      <c r="M53" s="406"/>
      <c r="N53" s="406"/>
      <c r="O53" s="406"/>
      <c r="P53" s="406"/>
      <c r="Q53" s="406"/>
      <c r="R53" s="406"/>
    </row>
    <row r="54" spans="1:18">
      <c r="A54" s="405" t="s">
        <v>349</v>
      </c>
      <c r="B54" s="406"/>
      <c r="C54" s="406"/>
      <c r="D54" s="406"/>
      <c r="E54" s="406"/>
      <c r="F54" s="406"/>
      <c r="G54" s="406"/>
      <c r="H54" s="406"/>
      <c r="I54" s="406"/>
      <c r="J54" s="406"/>
      <c r="K54" s="406"/>
      <c r="L54" s="406"/>
      <c r="M54" s="406"/>
      <c r="N54" s="406"/>
      <c r="O54" s="406"/>
      <c r="P54" s="406"/>
      <c r="Q54" s="406"/>
      <c r="R54" s="406"/>
    </row>
    <row r="55" spans="1:18">
      <c r="A55" s="405" t="s">
        <v>350</v>
      </c>
      <c r="B55" s="406"/>
      <c r="C55" s="406"/>
      <c r="D55" s="406"/>
      <c r="E55" s="406"/>
      <c r="F55" s="406"/>
      <c r="G55" s="406"/>
      <c r="H55" s="406"/>
      <c r="I55" s="406"/>
      <c r="J55" s="406"/>
      <c r="K55" s="406"/>
      <c r="L55" s="406"/>
      <c r="M55" s="406"/>
      <c r="N55" s="406"/>
      <c r="O55" s="406"/>
      <c r="P55" s="406"/>
      <c r="Q55" s="406"/>
      <c r="R55" s="406"/>
    </row>
    <row r="56" spans="1:18">
      <c r="A56" s="405" t="s">
        <v>351</v>
      </c>
      <c r="B56" s="406"/>
      <c r="C56" s="406"/>
      <c r="D56" s="406"/>
      <c r="E56" s="406"/>
      <c r="F56" s="406"/>
      <c r="G56" s="406"/>
      <c r="H56" s="406"/>
      <c r="I56" s="406"/>
      <c r="J56" s="406"/>
      <c r="K56" s="406"/>
      <c r="L56" s="406"/>
      <c r="M56" s="406"/>
      <c r="N56" s="406"/>
      <c r="O56" s="406"/>
      <c r="P56" s="406"/>
      <c r="Q56" s="406"/>
      <c r="R56" s="406"/>
    </row>
    <row r="57" spans="1:18">
      <c r="A57" s="405" t="s">
        <v>352</v>
      </c>
      <c r="B57" s="406"/>
      <c r="C57" s="406"/>
      <c r="D57" s="406"/>
      <c r="E57" s="406"/>
      <c r="F57" s="406"/>
      <c r="G57" s="406"/>
      <c r="H57" s="406"/>
      <c r="I57" s="406"/>
      <c r="J57" s="406"/>
      <c r="K57" s="406"/>
      <c r="L57" s="406"/>
      <c r="M57" s="406"/>
      <c r="N57" s="406"/>
      <c r="O57" s="406"/>
      <c r="P57" s="406"/>
      <c r="Q57" s="406"/>
      <c r="R57" s="406"/>
    </row>
    <row r="58" spans="1:18">
      <c r="A58" s="405" t="s">
        <v>353</v>
      </c>
      <c r="B58" s="406"/>
      <c r="C58" s="406"/>
      <c r="D58" s="406"/>
      <c r="E58" s="406"/>
      <c r="F58" s="406"/>
      <c r="G58" s="406"/>
      <c r="H58" s="406"/>
      <c r="I58" s="406"/>
      <c r="J58" s="406"/>
      <c r="K58" s="406"/>
      <c r="L58" s="406"/>
      <c r="M58" s="406"/>
      <c r="N58" s="406"/>
      <c r="O58" s="406"/>
      <c r="P58" s="406"/>
      <c r="Q58" s="406"/>
      <c r="R58" s="406"/>
    </row>
    <row r="59" spans="1:18">
      <c r="A59" s="405" t="s">
        <v>354</v>
      </c>
      <c r="B59" s="406"/>
      <c r="C59" s="406"/>
      <c r="D59" s="406"/>
      <c r="E59" s="406"/>
      <c r="F59" s="406"/>
      <c r="G59" s="406"/>
      <c r="H59" s="406"/>
      <c r="I59" s="406"/>
      <c r="J59" s="406"/>
      <c r="K59" s="406"/>
      <c r="L59" s="406"/>
      <c r="M59" s="406"/>
      <c r="N59" s="406"/>
      <c r="O59" s="406"/>
      <c r="P59" s="406"/>
      <c r="Q59" s="406"/>
      <c r="R59" s="406"/>
    </row>
    <row r="60" spans="1:18">
      <c r="A60" s="405" t="s">
        <v>355</v>
      </c>
      <c r="B60" s="406"/>
      <c r="C60" s="406"/>
      <c r="D60" s="406"/>
      <c r="E60" s="406"/>
      <c r="F60" s="406"/>
      <c r="G60" s="406"/>
      <c r="H60" s="406"/>
      <c r="I60" s="406"/>
      <c r="J60" s="406"/>
      <c r="K60" s="406"/>
      <c r="L60" s="406"/>
      <c r="M60" s="406"/>
      <c r="N60" s="406"/>
      <c r="O60" s="406"/>
      <c r="P60" s="406"/>
      <c r="Q60" s="406"/>
      <c r="R60" s="406"/>
    </row>
    <row r="61" spans="1:18">
      <c r="A61" s="405" t="s">
        <v>356</v>
      </c>
      <c r="B61" s="406"/>
      <c r="C61" s="406"/>
      <c r="D61" s="406"/>
      <c r="E61" s="406"/>
      <c r="F61" s="406"/>
      <c r="G61" s="406"/>
      <c r="H61" s="406"/>
      <c r="I61" s="406"/>
      <c r="J61" s="406"/>
      <c r="K61" s="406"/>
      <c r="L61" s="406"/>
      <c r="M61" s="406"/>
      <c r="N61" s="406"/>
      <c r="O61" s="406"/>
      <c r="P61" s="406"/>
      <c r="Q61" s="406"/>
      <c r="R61" s="406"/>
    </row>
    <row r="62" spans="1:18">
      <c r="A62" s="405" t="s">
        <v>357</v>
      </c>
      <c r="B62" s="406"/>
      <c r="C62" s="406"/>
      <c r="D62" s="406"/>
      <c r="E62" s="406"/>
      <c r="F62" s="406"/>
      <c r="G62" s="406"/>
      <c r="H62" s="406"/>
      <c r="I62" s="406"/>
      <c r="J62" s="406"/>
      <c r="K62" s="406"/>
      <c r="L62" s="406"/>
      <c r="M62" s="406"/>
      <c r="N62" s="406"/>
      <c r="O62" s="406"/>
      <c r="P62" s="406"/>
      <c r="Q62" s="406"/>
      <c r="R62" s="406"/>
    </row>
    <row r="63" spans="1:18">
      <c r="A63" s="405" t="s">
        <v>358</v>
      </c>
      <c r="B63" s="406"/>
      <c r="C63" s="406"/>
      <c r="D63" s="406"/>
      <c r="E63" s="406"/>
      <c r="F63" s="406"/>
      <c r="G63" s="406"/>
      <c r="H63" s="406"/>
      <c r="I63" s="406"/>
      <c r="J63" s="406"/>
      <c r="K63" s="406"/>
      <c r="L63" s="406"/>
      <c r="M63" s="406"/>
      <c r="N63" s="406"/>
      <c r="O63" s="406"/>
      <c r="P63" s="406"/>
      <c r="Q63" s="406"/>
      <c r="R63" s="406"/>
    </row>
    <row r="64" spans="1:18">
      <c r="A64" s="405" t="s">
        <v>359</v>
      </c>
      <c r="B64" s="406"/>
      <c r="C64" s="406"/>
      <c r="D64" s="406"/>
      <c r="E64" s="406"/>
      <c r="F64" s="406"/>
      <c r="G64" s="406"/>
      <c r="H64" s="406"/>
      <c r="I64" s="406"/>
      <c r="J64" s="406"/>
      <c r="K64" s="406"/>
      <c r="L64" s="406"/>
      <c r="M64" s="406"/>
      <c r="N64" s="406"/>
      <c r="O64" s="406"/>
      <c r="P64" s="406"/>
      <c r="Q64" s="406"/>
      <c r="R64" s="406"/>
    </row>
    <row r="65" spans="1:18">
      <c r="A65" s="405" t="s">
        <v>360</v>
      </c>
      <c r="B65" s="406"/>
      <c r="C65" s="406"/>
      <c r="D65" s="406"/>
      <c r="E65" s="406"/>
      <c r="F65" s="406"/>
      <c r="G65" s="406"/>
      <c r="H65" s="406"/>
      <c r="I65" s="406"/>
      <c r="J65" s="406"/>
      <c r="K65" s="406"/>
      <c r="L65" s="406"/>
      <c r="M65" s="406"/>
      <c r="N65" s="406"/>
      <c r="O65" s="406"/>
      <c r="P65" s="406"/>
      <c r="Q65" s="406"/>
      <c r="R65" s="406"/>
    </row>
    <row r="66" spans="1:18">
      <c r="A66" s="408" t="s">
        <v>361</v>
      </c>
      <c r="B66" s="406"/>
      <c r="C66" s="406"/>
      <c r="D66" s="406"/>
      <c r="E66" s="406"/>
      <c r="F66" s="406"/>
      <c r="G66" s="406"/>
      <c r="H66" s="406"/>
      <c r="I66" s="406"/>
      <c r="J66" s="406"/>
      <c r="K66" s="406"/>
      <c r="L66" s="406"/>
      <c r="M66" s="406"/>
      <c r="N66" s="406"/>
      <c r="O66" s="406"/>
      <c r="P66" s="406"/>
      <c r="Q66" s="406"/>
      <c r="R66" s="406"/>
    </row>
    <row r="67" spans="1:18">
      <c r="A67" s="408" t="s">
        <v>362</v>
      </c>
      <c r="B67" s="406"/>
      <c r="C67" s="406"/>
      <c r="D67" s="406"/>
      <c r="E67" s="406"/>
      <c r="F67" s="406"/>
      <c r="G67" s="406"/>
      <c r="H67" s="406"/>
      <c r="I67" s="406"/>
      <c r="J67" s="406"/>
      <c r="K67" s="406"/>
      <c r="L67" s="406"/>
      <c r="M67" s="406"/>
      <c r="N67" s="406"/>
      <c r="O67" s="406"/>
      <c r="P67" s="406"/>
      <c r="Q67" s="406"/>
      <c r="R67" s="406"/>
    </row>
    <row r="68" spans="1:18">
      <c r="A68" s="405" t="s">
        <v>363</v>
      </c>
      <c r="B68" s="406"/>
      <c r="C68" s="406"/>
      <c r="D68" s="406"/>
      <c r="E68" s="406"/>
      <c r="F68" s="406"/>
      <c r="G68" s="406"/>
      <c r="H68" s="406"/>
      <c r="I68" s="406"/>
      <c r="J68" s="406"/>
      <c r="K68" s="406"/>
      <c r="L68" s="406"/>
      <c r="M68" s="406"/>
      <c r="N68" s="406"/>
      <c r="O68" s="406"/>
      <c r="P68" s="406"/>
      <c r="Q68" s="406"/>
      <c r="R68" s="406"/>
    </row>
    <row r="69" spans="1:18">
      <c r="A69" s="405" t="s">
        <v>364</v>
      </c>
      <c r="B69" s="406"/>
      <c r="C69" s="406"/>
      <c r="D69" s="406"/>
      <c r="E69" s="406"/>
      <c r="F69" s="406"/>
      <c r="G69" s="406"/>
      <c r="H69" s="406"/>
      <c r="I69" s="406"/>
      <c r="J69" s="406"/>
      <c r="K69" s="406"/>
      <c r="L69" s="406"/>
      <c r="M69" s="406"/>
      <c r="N69" s="406"/>
      <c r="O69" s="406"/>
      <c r="P69" s="406"/>
      <c r="Q69" s="406"/>
      <c r="R69" s="406"/>
    </row>
    <row r="70" spans="1:18">
      <c r="A70" s="405" t="s">
        <v>365</v>
      </c>
      <c r="B70" s="406"/>
      <c r="C70" s="406"/>
      <c r="D70" s="406"/>
      <c r="E70" s="406"/>
      <c r="F70" s="406"/>
      <c r="G70" s="406"/>
      <c r="H70" s="406"/>
      <c r="I70" s="406"/>
      <c r="J70" s="406"/>
      <c r="K70" s="406"/>
      <c r="L70" s="406"/>
      <c r="M70" s="406"/>
      <c r="N70" s="406"/>
      <c r="O70" s="406"/>
      <c r="P70" s="406"/>
      <c r="Q70" s="406"/>
      <c r="R70" s="406"/>
    </row>
    <row r="71" spans="1:18">
      <c r="A71" s="405" t="s">
        <v>366</v>
      </c>
      <c r="B71" s="406"/>
      <c r="C71" s="406"/>
      <c r="D71" s="406"/>
      <c r="E71" s="406"/>
      <c r="F71" s="406"/>
      <c r="G71" s="406"/>
      <c r="H71" s="406"/>
      <c r="I71" s="406"/>
      <c r="J71" s="406"/>
      <c r="K71" s="406"/>
      <c r="L71" s="406"/>
      <c r="M71" s="406"/>
      <c r="N71" s="406"/>
      <c r="O71" s="406"/>
      <c r="P71" s="406"/>
      <c r="Q71" s="406"/>
      <c r="R71" s="406"/>
    </row>
    <row r="72" spans="1:18">
      <c r="A72" s="405" t="s">
        <v>367</v>
      </c>
      <c r="B72" s="406"/>
      <c r="C72" s="406"/>
      <c r="D72" s="406"/>
      <c r="E72" s="406"/>
      <c r="F72" s="406"/>
      <c r="G72" s="406"/>
      <c r="H72" s="406"/>
      <c r="I72" s="406"/>
      <c r="J72" s="406"/>
      <c r="K72" s="406"/>
      <c r="L72" s="406"/>
      <c r="M72" s="406"/>
      <c r="N72" s="406"/>
      <c r="O72" s="406"/>
      <c r="P72" s="406"/>
      <c r="Q72" s="406"/>
      <c r="R72" s="406"/>
    </row>
    <row r="73" spans="1:18">
      <c r="A73" s="405" t="s">
        <v>368</v>
      </c>
      <c r="B73" s="406"/>
      <c r="C73" s="406"/>
      <c r="D73" s="406"/>
      <c r="E73" s="406"/>
      <c r="F73" s="406"/>
      <c r="G73" s="406"/>
      <c r="H73" s="406"/>
      <c r="I73" s="406"/>
      <c r="J73" s="406"/>
      <c r="K73" s="406"/>
      <c r="L73" s="406"/>
      <c r="M73" s="406"/>
      <c r="N73" s="406"/>
      <c r="O73" s="406"/>
      <c r="P73" s="406"/>
      <c r="Q73" s="406"/>
      <c r="R73" s="406"/>
    </row>
    <row r="74" spans="1:18">
      <c r="A74" s="405" t="s">
        <v>369</v>
      </c>
      <c r="B74" s="406"/>
      <c r="C74" s="406"/>
      <c r="D74" s="406"/>
      <c r="E74" s="406"/>
      <c r="F74" s="406"/>
      <c r="G74" s="406"/>
      <c r="H74" s="406"/>
      <c r="I74" s="406"/>
      <c r="J74" s="406"/>
      <c r="K74" s="406"/>
      <c r="L74" s="406"/>
      <c r="M74" s="406"/>
      <c r="N74" s="406"/>
      <c r="O74" s="406"/>
      <c r="P74" s="406"/>
      <c r="Q74" s="406"/>
      <c r="R74" s="406"/>
    </row>
    <row r="75" spans="1:18">
      <c r="A75" s="405" t="s">
        <v>370</v>
      </c>
      <c r="B75" s="406"/>
      <c r="C75" s="406"/>
      <c r="D75" s="406"/>
      <c r="E75" s="406"/>
      <c r="F75" s="406"/>
      <c r="G75" s="406"/>
      <c r="H75" s="406"/>
      <c r="I75" s="406"/>
      <c r="J75" s="406"/>
      <c r="K75" s="406"/>
      <c r="L75" s="406"/>
      <c r="M75" s="406"/>
      <c r="N75" s="406"/>
      <c r="O75" s="406"/>
      <c r="P75" s="406"/>
      <c r="Q75" s="406"/>
      <c r="R75" s="406"/>
    </row>
    <row r="76" spans="1:18">
      <c r="A76" s="405" t="s">
        <v>371</v>
      </c>
      <c r="B76" s="406"/>
      <c r="C76" s="406"/>
      <c r="D76" s="406"/>
      <c r="E76" s="406"/>
      <c r="F76" s="406"/>
      <c r="G76" s="406"/>
      <c r="H76" s="406"/>
      <c r="I76" s="406"/>
      <c r="J76" s="406"/>
      <c r="K76" s="406"/>
      <c r="L76" s="406"/>
      <c r="M76" s="406"/>
      <c r="N76" s="406"/>
      <c r="O76" s="406"/>
      <c r="P76" s="406"/>
      <c r="Q76" s="406"/>
      <c r="R76" s="406"/>
    </row>
    <row r="77" spans="1:18">
      <c r="A77" s="405" t="s">
        <v>372</v>
      </c>
      <c r="B77" s="406"/>
      <c r="C77" s="406"/>
      <c r="D77" s="406"/>
      <c r="E77" s="406"/>
      <c r="F77" s="406"/>
      <c r="G77" s="406"/>
      <c r="H77" s="406"/>
      <c r="I77" s="406"/>
      <c r="J77" s="406"/>
      <c r="K77" s="406"/>
      <c r="L77" s="406"/>
      <c r="M77" s="406"/>
      <c r="N77" s="406"/>
      <c r="O77" s="406"/>
      <c r="P77" s="406"/>
      <c r="Q77" s="406"/>
      <c r="R77" s="406"/>
    </row>
    <row r="78" spans="1:18">
      <c r="A78" s="405" t="s">
        <v>373</v>
      </c>
      <c r="B78" s="406"/>
      <c r="C78" s="406"/>
      <c r="D78" s="406"/>
      <c r="E78" s="406"/>
      <c r="F78" s="406"/>
      <c r="G78" s="406"/>
      <c r="H78" s="406"/>
      <c r="I78" s="406"/>
      <c r="J78" s="406"/>
      <c r="K78" s="406"/>
      <c r="L78" s="406"/>
      <c r="M78" s="406"/>
      <c r="N78" s="406"/>
      <c r="O78" s="406"/>
      <c r="P78" s="406"/>
      <c r="Q78" s="406"/>
      <c r="R78" s="406"/>
    </row>
    <row r="79" spans="1:18">
      <c r="A79" s="405" t="s">
        <v>374</v>
      </c>
      <c r="B79" s="406"/>
      <c r="C79" s="406"/>
      <c r="D79" s="406"/>
      <c r="E79" s="406"/>
      <c r="F79" s="406"/>
      <c r="G79" s="406"/>
      <c r="H79" s="406"/>
      <c r="I79" s="406"/>
      <c r="J79" s="406"/>
      <c r="K79" s="406"/>
      <c r="L79" s="406"/>
      <c r="M79" s="406"/>
      <c r="N79" s="406"/>
      <c r="O79" s="406"/>
      <c r="P79" s="406"/>
      <c r="Q79" s="406"/>
      <c r="R79" s="406"/>
    </row>
    <row r="80" spans="1:18">
      <c r="A80" s="405" t="s">
        <v>375</v>
      </c>
      <c r="B80" s="406"/>
      <c r="C80" s="406"/>
      <c r="D80" s="406"/>
      <c r="E80" s="406"/>
      <c r="F80" s="406"/>
      <c r="G80" s="406"/>
      <c r="H80" s="406"/>
      <c r="I80" s="406"/>
      <c r="J80" s="406"/>
      <c r="K80" s="406"/>
      <c r="L80" s="406"/>
      <c r="M80" s="406"/>
      <c r="N80" s="406"/>
      <c r="O80" s="406"/>
      <c r="P80" s="406"/>
      <c r="Q80" s="406"/>
      <c r="R80" s="406"/>
    </row>
    <row r="81" spans="1:18">
      <c r="A81" s="405" t="s">
        <v>376</v>
      </c>
      <c r="B81" s="406"/>
      <c r="C81" s="406"/>
      <c r="D81" s="406"/>
      <c r="E81" s="406"/>
      <c r="F81" s="406"/>
      <c r="G81" s="406"/>
      <c r="H81" s="406"/>
      <c r="I81" s="406"/>
      <c r="J81" s="406"/>
      <c r="K81" s="406"/>
      <c r="L81" s="406"/>
      <c r="M81" s="406"/>
      <c r="N81" s="406"/>
      <c r="O81" s="406"/>
      <c r="P81" s="406"/>
      <c r="Q81" s="406"/>
      <c r="R81" s="406"/>
    </row>
    <row r="82" spans="1:18">
      <c r="A82" s="405" t="s">
        <v>377</v>
      </c>
      <c r="B82" s="406"/>
      <c r="C82" s="406"/>
      <c r="D82" s="406"/>
      <c r="E82" s="406"/>
      <c r="F82" s="406"/>
      <c r="G82" s="406"/>
      <c r="H82" s="406"/>
      <c r="I82" s="406"/>
      <c r="J82" s="406"/>
      <c r="K82" s="406"/>
      <c r="L82" s="406"/>
      <c r="M82" s="406"/>
      <c r="N82" s="406"/>
      <c r="O82" s="406"/>
      <c r="P82" s="406"/>
      <c r="Q82" s="406"/>
      <c r="R82" s="406"/>
    </row>
    <row r="83" spans="1:18">
      <c r="A83" s="405" t="s">
        <v>378</v>
      </c>
      <c r="B83" s="406"/>
      <c r="C83" s="406"/>
      <c r="D83" s="406"/>
      <c r="E83" s="406"/>
      <c r="F83" s="406"/>
      <c r="G83" s="406"/>
      <c r="H83" s="406"/>
      <c r="I83" s="406"/>
      <c r="J83" s="406"/>
      <c r="K83" s="406"/>
      <c r="L83" s="406"/>
      <c r="M83" s="406"/>
      <c r="N83" s="406"/>
      <c r="O83" s="406"/>
      <c r="P83" s="406"/>
      <c r="Q83" s="406"/>
      <c r="R83" s="406"/>
    </row>
    <row r="84" spans="1:18">
      <c r="A84" s="405" t="s">
        <v>379</v>
      </c>
      <c r="B84" s="406"/>
      <c r="C84" s="406"/>
      <c r="D84" s="406"/>
      <c r="E84" s="406"/>
      <c r="F84" s="406"/>
      <c r="G84" s="406"/>
      <c r="H84" s="406"/>
      <c r="I84" s="406"/>
      <c r="J84" s="406"/>
      <c r="K84" s="406"/>
      <c r="L84" s="406"/>
      <c r="M84" s="406"/>
      <c r="N84" s="406"/>
      <c r="O84" s="406"/>
      <c r="P84" s="406"/>
      <c r="Q84" s="406"/>
      <c r="R84" s="406"/>
    </row>
    <row r="85" spans="1:18">
      <c r="A85" s="405" t="s">
        <v>412</v>
      </c>
      <c r="B85" s="406"/>
      <c r="C85" s="406"/>
      <c r="D85" s="406"/>
      <c r="E85" s="406"/>
      <c r="F85" s="406"/>
      <c r="G85" s="406"/>
      <c r="H85" s="406"/>
      <c r="I85" s="406"/>
      <c r="J85" s="406"/>
      <c r="K85" s="406"/>
      <c r="L85" s="406"/>
      <c r="M85" s="406"/>
      <c r="N85" s="406"/>
      <c r="O85" s="406"/>
      <c r="P85" s="406"/>
      <c r="Q85" s="406"/>
      <c r="R85" s="406"/>
    </row>
    <row r="86" spans="1:18">
      <c r="A86" s="405" t="s">
        <v>413</v>
      </c>
      <c r="B86" s="406"/>
      <c r="C86" s="406"/>
      <c r="D86" s="406"/>
      <c r="E86" s="406"/>
      <c r="F86" s="406"/>
      <c r="G86" s="406"/>
      <c r="H86" s="406"/>
      <c r="I86" s="406"/>
      <c r="J86" s="406"/>
      <c r="K86" s="406"/>
      <c r="L86" s="406"/>
      <c r="M86" s="406"/>
      <c r="N86" s="406"/>
      <c r="O86" s="406"/>
      <c r="P86" s="406"/>
      <c r="Q86" s="406"/>
      <c r="R86" s="406"/>
    </row>
    <row r="87" spans="1:18">
      <c r="A87" s="405" t="s">
        <v>414</v>
      </c>
      <c r="B87" s="406"/>
      <c r="C87" s="406"/>
      <c r="D87" s="406"/>
      <c r="E87" s="406"/>
      <c r="F87" s="406"/>
      <c r="G87" s="406"/>
      <c r="H87" s="406"/>
      <c r="I87" s="406"/>
      <c r="J87" s="406"/>
      <c r="K87" s="406"/>
      <c r="L87" s="406"/>
      <c r="M87" s="406"/>
      <c r="N87" s="406"/>
      <c r="O87" s="406"/>
      <c r="P87" s="406"/>
      <c r="Q87" s="406"/>
      <c r="R87" s="406"/>
    </row>
    <row r="88" spans="1:18">
      <c r="A88" s="405" t="s">
        <v>380</v>
      </c>
      <c r="B88" s="406"/>
      <c r="C88" s="406"/>
      <c r="D88" s="406"/>
      <c r="E88" s="406"/>
      <c r="F88" s="406"/>
      <c r="G88" s="406"/>
      <c r="H88" s="406"/>
      <c r="I88" s="406"/>
      <c r="J88" s="406"/>
      <c r="K88" s="406"/>
      <c r="L88" s="406"/>
      <c r="M88" s="406"/>
      <c r="N88" s="406"/>
      <c r="O88" s="406"/>
      <c r="P88" s="406"/>
      <c r="Q88" s="406"/>
      <c r="R88" s="406"/>
    </row>
    <row r="89" spans="1:18">
      <c r="A89" s="405" t="s">
        <v>381</v>
      </c>
      <c r="B89" s="406"/>
      <c r="C89" s="406"/>
      <c r="D89" s="406"/>
      <c r="E89" s="406"/>
      <c r="F89" s="406"/>
      <c r="G89" s="406"/>
      <c r="H89" s="406"/>
      <c r="I89" s="406"/>
      <c r="J89" s="406"/>
      <c r="K89" s="406"/>
      <c r="L89" s="406"/>
      <c r="M89" s="406"/>
      <c r="N89" s="406"/>
      <c r="O89" s="406"/>
      <c r="P89" s="406"/>
      <c r="Q89" s="406"/>
      <c r="R89" s="406"/>
    </row>
    <row r="90" spans="1:18">
      <c r="A90" s="405" t="s">
        <v>382</v>
      </c>
      <c r="B90" s="406"/>
      <c r="C90" s="406"/>
      <c r="D90" s="406"/>
      <c r="E90" s="406"/>
      <c r="F90" s="406"/>
      <c r="G90" s="406"/>
      <c r="H90" s="406"/>
      <c r="I90" s="406"/>
      <c r="J90" s="406"/>
      <c r="K90" s="406"/>
      <c r="L90" s="406"/>
      <c r="M90" s="406"/>
      <c r="N90" s="406"/>
      <c r="O90" s="406"/>
      <c r="P90" s="406"/>
      <c r="Q90" s="406"/>
      <c r="R90" s="406"/>
    </row>
    <row r="91" spans="1:18">
      <c r="A91" s="405" t="s">
        <v>383</v>
      </c>
      <c r="B91" s="406"/>
      <c r="C91" s="406"/>
      <c r="D91" s="406"/>
      <c r="E91" s="406"/>
      <c r="F91" s="406"/>
      <c r="G91" s="406"/>
      <c r="H91" s="406"/>
      <c r="I91" s="406"/>
      <c r="J91" s="406"/>
      <c r="K91" s="406"/>
      <c r="L91" s="406"/>
      <c r="M91" s="406"/>
      <c r="N91" s="406"/>
      <c r="O91" s="406"/>
      <c r="P91" s="406"/>
      <c r="Q91" s="406"/>
      <c r="R91" s="406"/>
    </row>
    <row r="92" spans="1:18">
      <c r="A92" s="405" t="s">
        <v>384</v>
      </c>
      <c r="B92" s="406"/>
      <c r="C92" s="406"/>
      <c r="D92" s="406"/>
      <c r="E92" s="406"/>
      <c r="F92" s="406"/>
      <c r="G92" s="406"/>
      <c r="H92" s="406"/>
      <c r="I92" s="406"/>
      <c r="J92" s="406"/>
      <c r="K92" s="406"/>
      <c r="L92" s="406"/>
      <c r="M92" s="406"/>
      <c r="N92" s="406"/>
      <c r="O92" s="406"/>
      <c r="P92" s="406"/>
      <c r="Q92" s="406"/>
      <c r="R92" s="406"/>
    </row>
    <row r="93" spans="1:18">
      <c r="A93" s="405" t="s">
        <v>385</v>
      </c>
      <c r="B93" s="406"/>
      <c r="C93" s="406"/>
      <c r="D93" s="406"/>
      <c r="E93" s="406"/>
      <c r="F93" s="406"/>
      <c r="G93" s="406"/>
      <c r="H93" s="406"/>
      <c r="I93" s="406"/>
      <c r="J93" s="406"/>
      <c r="K93" s="406"/>
      <c r="L93" s="406"/>
      <c r="M93" s="406"/>
      <c r="N93" s="406"/>
      <c r="O93" s="406"/>
      <c r="P93" s="406"/>
      <c r="Q93" s="406"/>
      <c r="R93" s="406"/>
    </row>
    <row r="94" spans="1:18">
      <c r="A94" s="405" t="s">
        <v>386</v>
      </c>
      <c r="B94" s="406"/>
      <c r="C94" s="406"/>
      <c r="D94" s="406"/>
      <c r="E94" s="406"/>
      <c r="F94" s="406"/>
      <c r="G94" s="406"/>
      <c r="H94" s="406"/>
      <c r="I94" s="406"/>
      <c r="J94" s="406"/>
      <c r="K94" s="406"/>
      <c r="L94" s="406"/>
      <c r="M94" s="406"/>
      <c r="N94" s="406"/>
      <c r="O94" s="406"/>
      <c r="P94" s="406"/>
      <c r="Q94" s="406"/>
      <c r="R94" s="406"/>
    </row>
    <row r="95" spans="1:18">
      <c r="A95" s="405" t="s">
        <v>387</v>
      </c>
      <c r="B95" s="406"/>
      <c r="C95" s="406"/>
      <c r="D95" s="406"/>
      <c r="E95" s="406"/>
      <c r="F95" s="406"/>
      <c r="G95" s="406"/>
      <c r="H95" s="406"/>
      <c r="I95" s="406"/>
      <c r="J95" s="406"/>
      <c r="K95" s="406"/>
      <c r="L95" s="406"/>
      <c r="M95" s="406"/>
      <c r="N95" s="406"/>
      <c r="O95" s="406"/>
      <c r="P95" s="406"/>
      <c r="Q95" s="406"/>
      <c r="R95" s="406"/>
    </row>
    <row r="96" spans="1:18">
      <c r="A96" s="405" t="s">
        <v>388</v>
      </c>
      <c r="B96" s="406"/>
      <c r="C96" s="406"/>
      <c r="D96" s="406"/>
      <c r="E96" s="406"/>
      <c r="F96" s="406"/>
      <c r="G96" s="406"/>
      <c r="H96" s="406"/>
      <c r="I96" s="406"/>
      <c r="J96" s="406"/>
      <c r="K96" s="406"/>
      <c r="L96" s="406"/>
      <c r="M96" s="406"/>
      <c r="N96" s="406"/>
      <c r="O96" s="406"/>
      <c r="P96" s="406"/>
      <c r="Q96" s="406"/>
      <c r="R96" s="406"/>
    </row>
    <row r="97" spans="1:18">
      <c r="A97" s="405" t="s">
        <v>389</v>
      </c>
      <c r="B97" s="406"/>
      <c r="C97" s="406"/>
      <c r="D97" s="406"/>
      <c r="E97" s="406"/>
      <c r="F97" s="406"/>
      <c r="G97" s="406"/>
      <c r="H97" s="406"/>
      <c r="I97" s="406"/>
      <c r="J97" s="406"/>
      <c r="K97" s="406"/>
      <c r="L97" s="406"/>
      <c r="M97" s="406"/>
      <c r="N97" s="406"/>
      <c r="O97" s="406"/>
      <c r="P97" s="406"/>
      <c r="Q97" s="406"/>
      <c r="R97" s="406"/>
    </row>
    <row r="98" spans="1:18">
      <c r="A98" s="405" t="s">
        <v>390</v>
      </c>
      <c r="B98" s="406"/>
      <c r="C98" s="406"/>
      <c r="D98" s="406"/>
      <c r="E98" s="406"/>
      <c r="F98" s="406"/>
      <c r="G98" s="406"/>
      <c r="H98" s="406"/>
      <c r="I98" s="406"/>
      <c r="J98" s="406"/>
      <c r="K98" s="406"/>
      <c r="L98" s="406"/>
      <c r="M98" s="406"/>
      <c r="N98" s="406"/>
      <c r="O98" s="406"/>
      <c r="P98" s="406"/>
      <c r="Q98" s="406"/>
      <c r="R98" s="406"/>
    </row>
    <row r="99" spans="1:18">
      <c r="A99" s="405" t="s">
        <v>391</v>
      </c>
      <c r="B99" s="406"/>
      <c r="C99" s="406"/>
      <c r="D99" s="406"/>
      <c r="E99" s="406"/>
      <c r="F99" s="406"/>
      <c r="G99" s="406"/>
      <c r="H99" s="406"/>
      <c r="I99" s="406"/>
      <c r="J99" s="406"/>
      <c r="K99" s="406"/>
      <c r="L99" s="406"/>
      <c r="M99" s="406"/>
      <c r="N99" s="406"/>
      <c r="O99" s="406"/>
      <c r="P99" s="406"/>
      <c r="Q99" s="406"/>
      <c r="R99" s="406"/>
    </row>
    <row r="100" spans="1:18">
      <c r="A100" s="405" t="s">
        <v>392</v>
      </c>
      <c r="B100" s="406"/>
      <c r="C100" s="406"/>
      <c r="D100" s="406"/>
      <c r="E100" s="406"/>
      <c r="F100" s="406"/>
      <c r="G100" s="406"/>
      <c r="H100" s="406"/>
      <c r="I100" s="406"/>
      <c r="J100" s="406"/>
      <c r="K100" s="406"/>
      <c r="L100" s="406"/>
      <c r="M100" s="406"/>
      <c r="N100" s="406"/>
      <c r="O100" s="406"/>
      <c r="P100" s="406"/>
      <c r="Q100" s="406"/>
      <c r="R100" s="406"/>
    </row>
    <row r="101" spans="1:18">
      <c r="A101" s="405" t="s">
        <v>393</v>
      </c>
      <c r="B101" s="406"/>
      <c r="C101" s="406"/>
      <c r="D101" s="406"/>
      <c r="E101" s="406"/>
      <c r="F101" s="406"/>
      <c r="G101" s="406"/>
      <c r="H101" s="406"/>
      <c r="I101" s="406"/>
      <c r="J101" s="406"/>
      <c r="K101" s="406"/>
      <c r="L101" s="406"/>
      <c r="M101" s="406"/>
      <c r="N101" s="406"/>
      <c r="O101" s="406"/>
      <c r="P101" s="406"/>
      <c r="Q101" s="406"/>
      <c r="R101" s="406"/>
    </row>
    <row r="102" spans="1:18">
      <c r="A102" s="405" t="s">
        <v>394</v>
      </c>
      <c r="B102" s="406"/>
      <c r="C102" s="406"/>
      <c r="D102" s="406"/>
      <c r="E102" s="406"/>
      <c r="F102" s="406"/>
      <c r="G102" s="406"/>
      <c r="H102" s="406"/>
      <c r="I102" s="406"/>
      <c r="J102" s="406"/>
      <c r="K102" s="406"/>
      <c r="L102" s="406"/>
      <c r="M102" s="406"/>
      <c r="N102" s="406"/>
      <c r="O102" s="406"/>
      <c r="P102" s="406"/>
      <c r="Q102" s="406"/>
      <c r="R102" s="406"/>
    </row>
    <row r="103" spans="1:18">
      <c r="A103" s="405" t="s">
        <v>395</v>
      </c>
      <c r="B103" s="406"/>
      <c r="C103" s="406"/>
      <c r="D103" s="406"/>
      <c r="E103" s="406"/>
      <c r="F103" s="406"/>
      <c r="G103" s="406"/>
      <c r="H103" s="406"/>
      <c r="I103" s="406"/>
      <c r="J103" s="406"/>
      <c r="K103" s="406"/>
      <c r="L103" s="406"/>
      <c r="M103" s="406"/>
      <c r="N103" s="406"/>
      <c r="O103" s="406"/>
      <c r="P103" s="406"/>
      <c r="Q103" s="406"/>
      <c r="R103" s="406"/>
    </row>
    <row r="104" spans="1:18">
      <c r="A104" s="405" t="s">
        <v>396</v>
      </c>
      <c r="B104" s="406"/>
      <c r="C104" s="406"/>
      <c r="D104" s="406"/>
      <c r="E104" s="406"/>
      <c r="F104" s="406"/>
      <c r="G104" s="406"/>
      <c r="H104" s="406"/>
      <c r="I104" s="406"/>
      <c r="J104" s="406"/>
      <c r="K104" s="406"/>
      <c r="L104" s="406"/>
      <c r="M104" s="406"/>
      <c r="N104" s="406"/>
      <c r="O104" s="406"/>
      <c r="P104" s="406"/>
      <c r="Q104" s="406"/>
      <c r="R104" s="406"/>
    </row>
    <row r="105" spans="1:18">
      <c r="A105" s="405" t="s">
        <v>397</v>
      </c>
      <c r="B105" s="406"/>
      <c r="C105" s="406"/>
      <c r="D105" s="406"/>
      <c r="E105" s="406"/>
      <c r="F105" s="406"/>
      <c r="G105" s="406"/>
      <c r="H105" s="406"/>
      <c r="I105" s="406"/>
      <c r="J105" s="406"/>
      <c r="K105" s="406"/>
      <c r="L105" s="406"/>
      <c r="M105" s="406"/>
      <c r="N105" s="406"/>
      <c r="O105" s="406"/>
      <c r="P105" s="406"/>
      <c r="Q105" s="406"/>
      <c r="R105" s="406"/>
    </row>
    <row r="106" spans="1:18">
      <c r="A106" s="405" t="s">
        <v>398</v>
      </c>
      <c r="B106" s="406"/>
      <c r="C106" s="406"/>
      <c r="D106" s="406"/>
      <c r="E106" s="406"/>
      <c r="F106" s="406"/>
      <c r="G106" s="406"/>
      <c r="H106" s="406"/>
      <c r="I106" s="406"/>
      <c r="J106" s="406"/>
      <c r="K106" s="406"/>
      <c r="L106" s="406"/>
      <c r="M106" s="406"/>
      <c r="N106" s="406"/>
      <c r="O106" s="406"/>
      <c r="P106" s="406"/>
      <c r="Q106" s="406"/>
      <c r="R106" s="406"/>
    </row>
    <row r="107" spans="1:18">
      <c r="A107" s="405" t="s">
        <v>399</v>
      </c>
      <c r="B107" s="406"/>
      <c r="C107" s="406"/>
      <c r="D107" s="406"/>
      <c r="E107" s="406"/>
      <c r="F107" s="406"/>
      <c r="G107" s="406"/>
      <c r="H107" s="406"/>
      <c r="I107" s="406"/>
      <c r="J107" s="406"/>
      <c r="K107" s="406"/>
      <c r="L107" s="406"/>
      <c r="M107" s="406"/>
      <c r="N107" s="406"/>
      <c r="O107" s="406"/>
      <c r="P107" s="406"/>
      <c r="Q107" s="406"/>
      <c r="R107" s="406"/>
    </row>
    <row r="108" spans="1:18">
      <c r="A108" s="405" t="s">
        <v>400</v>
      </c>
      <c r="B108" s="406"/>
      <c r="C108" s="406"/>
      <c r="D108" s="406"/>
      <c r="E108" s="406"/>
      <c r="F108" s="406"/>
      <c r="G108" s="406"/>
      <c r="H108" s="406"/>
      <c r="I108" s="406"/>
      <c r="J108" s="406"/>
      <c r="K108" s="406"/>
      <c r="L108" s="406"/>
      <c r="M108" s="406"/>
      <c r="N108" s="406"/>
      <c r="O108" s="406"/>
      <c r="P108" s="406"/>
      <c r="Q108" s="406"/>
      <c r="R108" s="406"/>
    </row>
    <row r="109" spans="1:18">
      <c r="A109" s="409" t="s">
        <v>401</v>
      </c>
      <c r="B109" s="406"/>
      <c r="C109" s="406"/>
      <c r="D109" s="406"/>
      <c r="E109" s="406"/>
      <c r="F109" s="406"/>
      <c r="G109" s="406"/>
      <c r="H109" s="406"/>
      <c r="I109" s="406"/>
      <c r="J109" s="406"/>
      <c r="K109" s="406"/>
      <c r="L109" s="406"/>
      <c r="M109" s="406"/>
      <c r="N109" s="406"/>
      <c r="O109" s="406"/>
      <c r="P109" s="406"/>
      <c r="Q109" s="406"/>
      <c r="R109" s="406"/>
    </row>
    <row r="110" spans="1:18">
      <c r="A110" s="405" t="s">
        <v>402</v>
      </c>
      <c r="B110" s="406"/>
      <c r="C110" s="406"/>
      <c r="D110" s="406"/>
      <c r="E110" s="406"/>
      <c r="F110" s="406"/>
      <c r="G110" s="406"/>
      <c r="H110" s="406"/>
      <c r="I110" s="406"/>
      <c r="J110" s="406"/>
      <c r="K110" s="406"/>
      <c r="L110" s="406"/>
      <c r="M110" s="406"/>
      <c r="N110" s="406"/>
      <c r="O110" s="406"/>
      <c r="P110" s="406"/>
      <c r="Q110" s="406"/>
      <c r="R110" s="406"/>
    </row>
    <row r="111" spans="1:18">
      <c r="A111" s="405" t="s">
        <v>403</v>
      </c>
      <c r="B111" s="406"/>
      <c r="C111" s="406"/>
      <c r="D111" s="406"/>
      <c r="E111" s="406"/>
      <c r="F111" s="406"/>
      <c r="G111" s="406"/>
      <c r="H111" s="406"/>
      <c r="I111" s="406"/>
      <c r="J111" s="406"/>
      <c r="K111" s="406"/>
      <c r="L111" s="406"/>
      <c r="M111" s="406"/>
      <c r="N111" s="406"/>
      <c r="O111" s="406"/>
      <c r="P111" s="406"/>
      <c r="Q111" s="406"/>
      <c r="R111" s="406"/>
    </row>
    <row r="112" spans="1:18">
      <c r="A112" s="405" t="s">
        <v>404</v>
      </c>
      <c r="B112" s="406"/>
      <c r="C112" s="406"/>
      <c r="D112" s="406"/>
      <c r="E112" s="406"/>
      <c r="F112" s="406"/>
      <c r="G112" s="406"/>
      <c r="H112" s="406"/>
      <c r="I112" s="406"/>
      <c r="J112" s="406"/>
      <c r="K112" s="406"/>
      <c r="L112" s="406"/>
      <c r="M112" s="406"/>
      <c r="N112" s="406"/>
      <c r="O112" s="406"/>
      <c r="P112" s="406"/>
      <c r="Q112" s="406"/>
      <c r="R112" s="406"/>
    </row>
    <row r="113" spans="1:18">
      <c r="A113" s="405" t="s">
        <v>405</v>
      </c>
      <c r="B113" s="406"/>
      <c r="C113" s="406"/>
      <c r="D113" s="406"/>
      <c r="E113" s="406"/>
      <c r="F113" s="406"/>
      <c r="G113" s="406"/>
      <c r="H113" s="406"/>
      <c r="I113" s="406"/>
      <c r="J113" s="406"/>
      <c r="K113" s="406"/>
      <c r="L113" s="406"/>
      <c r="M113" s="406"/>
      <c r="N113" s="406"/>
      <c r="O113" s="406"/>
      <c r="P113" s="406"/>
      <c r="Q113" s="406"/>
      <c r="R113" s="406"/>
    </row>
    <row r="114" spans="1:18">
      <c r="A114" s="405" t="s">
        <v>406</v>
      </c>
      <c r="B114" s="406"/>
      <c r="C114" s="406"/>
      <c r="D114" s="406"/>
      <c r="E114" s="406"/>
      <c r="F114" s="406"/>
      <c r="G114" s="406"/>
      <c r="H114" s="406"/>
      <c r="I114" s="406"/>
      <c r="J114" s="406"/>
      <c r="K114" s="406"/>
      <c r="L114" s="406"/>
      <c r="M114" s="406"/>
      <c r="N114" s="406"/>
      <c r="O114" s="406"/>
      <c r="P114" s="406"/>
      <c r="Q114" s="406"/>
      <c r="R114" s="406"/>
    </row>
    <row r="115" spans="1:18">
      <c r="A115" s="405" t="s">
        <v>407</v>
      </c>
      <c r="B115" s="406"/>
      <c r="C115" s="406"/>
      <c r="D115" s="406"/>
      <c r="E115" s="406"/>
      <c r="F115" s="406"/>
      <c r="G115" s="406"/>
      <c r="H115" s="406"/>
      <c r="I115" s="406"/>
      <c r="J115" s="406"/>
      <c r="K115" s="406"/>
      <c r="L115" s="406"/>
      <c r="M115" s="406"/>
      <c r="N115" s="406"/>
      <c r="O115" s="406"/>
      <c r="P115" s="406"/>
      <c r="Q115" s="406"/>
      <c r="R115" s="406"/>
    </row>
    <row r="116" spans="1:18">
      <c r="A116" s="405" t="s">
        <v>408</v>
      </c>
      <c r="B116" s="406"/>
      <c r="C116" s="406"/>
      <c r="D116" s="406"/>
      <c r="E116" s="406"/>
      <c r="F116" s="406"/>
      <c r="G116" s="406"/>
      <c r="H116" s="406"/>
      <c r="I116" s="406"/>
      <c r="J116" s="406"/>
      <c r="K116" s="406"/>
      <c r="L116" s="406"/>
      <c r="M116" s="406"/>
      <c r="N116" s="406"/>
      <c r="O116" s="406"/>
      <c r="P116" s="406"/>
      <c r="Q116" s="406"/>
      <c r="R116" s="406"/>
    </row>
    <row r="117" spans="1:18">
      <c r="A117" s="405" t="s">
        <v>409</v>
      </c>
      <c r="B117" s="406"/>
      <c r="C117" s="406"/>
      <c r="D117" s="406"/>
      <c r="E117" s="406"/>
      <c r="F117" s="406"/>
      <c r="G117" s="406"/>
      <c r="H117" s="406"/>
      <c r="I117" s="406"/>
      <c r="J117" s="406"/>
      <c r="K117" s="406"/>
      <c r="L117" s="406"/>
      <c r="M117" s="406"/>
      <c r="N117" s="406"/>
      <c r="O117" s="406"/>
      <c r="P117" s="406"/>
      <c r="Q117" s="406"/>
      <c r="R117" s="406"/>
    </row>
    <row r="118" spans="1:18">
      <c r="A118" s="405" t="s">
        <v>410</v>
      </c>
      <c r="B118" s="406"/>
      <c r="C118" s="406"/>
      <c r="D118" s="406"/>
      <c r="E118" s="406"/>
      <c r="F118" s="406"/>
      <c r="G118" s="406"/>
      <c r="H118" s="406"/>
      <c r="I118" s="406"/>
      <c r="J118" s="406"/>
      <c r="K118" s="406"/>
      <c r="L118" s="406"/>
      <c r="M118" s="406"/>
      <c r="N118" s="406"/>
      <c r="O118" s="406"/>
      <c r="P118" s="406"/>
      <c r="Q118" s="406"/>
      <c r="R118" s="406"/>
    </row>
    <row r="119" spans="1:18">
      <c r="A119" s="405" t="s">
        <v>411</v>
      </c>
      <c r="B119" s="406"/>
      <c r="C119" s="406"/>
      <c r="D119" s="406"/>
      <c r="E119" s="406"/>
      <c r="F119" s="406"/>
      <c r="G119" s="406"/>
      <c r="H119" s="406"/>
      <c r="I119" s="406"/>
      <c r="J119" s="406"/>
      <c r="K119" s="406"/>
      <c r="L119" s="406"/>
      <c r="M119" s="406"/>
      <c r="N119" s="406"/>
      <c r="O119" s="406"/>
      <c r="P119" s="406"/>
      <c r="Q119" s="406"/>
      <c r="R119" s="406"/>
    </row>
    <row r="120" spans="1:18">
      <c r="A120" s="406"/>
      <c r="B120" s="406"/>
      <c r="C120" s="406"/>
      <c r="D120" s="406"/>
      <c r="E120" s="406"/>
      <c r="F120" s="406"/>
      <c r="G120" s="406"/>
      <c r="H120" s="406"/>
      <c r="I120" s="406"/>
      <c r="J120" s="406"/>
      <c r="K120" s="406"/>
      <c r="L120" s="406"/>
      <c r="M120" s="406"/>
      <c r="N120" s="406"/>
      <c r="O120" s="406"/>
      <c r="P120" s="406"/>
      <c r="Q120" s="406"/>
      <c r="R120" s="406"/>
    </row>
    <row r="121" spans="1:18">
      <c r="A121" s="199" t="s">
        <v>423</v>
      </c>
      <c r="B121" s="406"/>
      <c r="C121" s="406"/>
      <c r="D121" s="406"/>
      <c r="E121" s="406"/>
      <c r="F121" s="406"/>
      <c r="G121" s="406"/>
      <c r="H121" s="406"/>
      <c r="I121" s="406"/>
      <c r="J121" s="406"/>
      <c r="K121" s="406"/>
      <c r="L121" s="406"/>
      <c r="M121" s="406"/>
      <c r="N121" s="406"/>
      <c r="O121" s="406"/>
      <c r="P121" s="406"/>
      <c r="Q121" s="406"/>
      <c r="R121" s="406"/>
    </row>
    <row r="122" spans="1:18">
      <c r="A122" s="405" t="s">
        <v>327</v>
      </c>
      <c r="B122" s="406"/>
      <c r="C122" s="406"/>
      <c r="D122" s="406"/>
      <c r="E122" s="406"/>
      <c r="F122" s="406"/>
      <c r="G122" s="406"/>
      <c r="H122" s="406"/>
      <c r="I122" s="406"/>
      <c r="J122" s="406"/>
      <c r="K122" s="406"/>
      <c r="L122" s="406"/>
      <c r="M122" s="406"/>
      <c r="N122" s="406"/>
      <c r="O122" s="406"/>
      <c r="P122" s="406"/>
      <c r="Q122" s="406"/>
      <c r="R122" s="406"/>
    </row>
    <row r="123" spans="1:18">
      <c r="A123" s="405" t="s">
        <v>347</v>
      </c>
    </row>
    <row r="124" spans="1:18">
      <c r="A124" s="405"/>
    </row>
    <row r="125" spans="1:18">
      <c r="A125" s="199" t="s">
        <v>426</v>
      </c>
    </row>
    <row r="126" spans="1:18">
      <c r="A126" s="405" t="s">
        <v>342</v>
      </c>
    </row>
    <row r="127" spans="1:18">
      <c r="A127" s="434"/>
    </row>
    <row r="128" spans="1:18">
      <c r="A128" s="430" t="s">
        <v>424</v>
      </c>
      <c r="B128" s="430"/>
      <c r="C128" s="430"/>
      <c r="D128" s="430"/>
      <c r="E128" s="430"/>
      <c r="F128" s="430"/>
      <c r="G128" s="431"/>
      <c r="H128" s="432"/>
      <c r="I128" s="432"/>
      <c r="J128" s="432"/>
      <c r="K128" s="431"/>
    </row>
    <row r="129" spans="1:11">
      <c r="A129" s="431"/>
      <c r="B129" s="431"/>
      <c r="C129" s="431"/>
      <c r="D129" s="431"/>
      <c r="E129" s="431"/>
      <c r="F129" s="431"/>
      <c r="G129" s="431"/>
      <c r="H129" s="432"/>
      <c r="I129" s="432"/>
      <c r="J129" s="432"/>
      <c r="K129" s="431"/>
    </row>
    <row r="130" spans="1:11">
      <c r="A130" s="442" t="s">
        <v>425</v>
      </c>
      <c r="B130" s="442"/>
      <c r="C130" s="442"/>
      <c r="D130" s="442"/>
      <c r="E130" s="442"/>
      <c r="F130" s="442"/>
      <c r="G130" s="442"/>
      <c r="H130" s="442"/>
      <c r="I130" s="442"/>
      <c r="J130" s="442"/>
      <c r="K130" s="442"/>
    </row>
    <row r="131" spans="1:11">
      <c r="A131" s="433"/>
      <c r="B131" s="433"/>
      <c r="C131" s="433"/>
      <c r="D131" s="433"/>
      <c r="E131" s="433"/>
      <c r="F131" s="433"/>
      <c r="G131" s="433"/>
      <c r="H131" s="433"/>
      <c r="I131" s="433"/>
      <c r="J131" s="433"/>
      <c r="K131" s="433"/>
    </row>
  </sheetData>
  <mergeCells count="19">
    <mergeCell ref="A40:H40"/>
    <mergeCell ref="A41:H41"/>
    <mergeCell ref="A42:J42"/>
    <mergeCell ref="A130:K130"/>
    <mergeCell ref="A7:L7"/>
    <mergeCell ref="A9:L9"/>
    <mergeCell ref="A17:N17"/>
    <mergeCell ref="A18:M18"/>
    <mergeCell ref="A27:J27"/>
    <mergeCell ref="A28:J28"/>
    <mergeCell ref="A37:G37"/>
    <mergeCell ref="A19:R19"/>
    <mergeCell ref="A20:R20"/>
    <mergeCell ref="A25:J25"/>
    <mergeCell ref="A26:I26"/>
    <mergeCell ref="A53:I53"/>
    <mergeCell ref="A44:K44"/>
    <mergeCell ref="A48:J48"/>
    <mergeCell ref="A49:J49"/>
  </mergeCells>
  <hyperlinks>
    <hyperlink ref="A15" location="'Daten HF-08.1.1'!A1" display="Tab. HF-08.1.1-1 Kindertagespflegepersonen 2020 nach Ort der Betreuung* und Ländern"/>
    <hyperlink ref="A16" location="'Daten HF-08.1.1'!A1" display="Tab. HF-08.1.1-2 Kindertagespflegepersonen 2019 nach Ort der Betreuung* und Ländern"/>
    <hyperlink ref="A17:N17" location="'Daten HF-08.1.2'!A1" display="Tab. HF-08.1.2-1 Großtagespflegestellen* und Tagespflegepersonen in Großtagespflegestellen 2020 nach Anzahl der Tagespflegepersonen, Anzahl der betreuten Kinder und Ländern "/>
    <hyperlink ref="A18:M18" location="'Daten HF-08.1.2'!A1" display="Tab. HF-08.1.2-2 Großtagespflegestellen* und Tagespflegepersonen in Großtagespflegestellen 2019 nach Anzahl der Tagespflegepersonen, Anzahl der betreuten Kinder und Ländern  "/>
    <hyperlink ref="A19:R19" location="'Daten HF-08.1.3'!A1" display="Tab. HF-08.1.3-1 Kinder bis zum Schuleintritt in Kindertagesbetreuung 2020 nach Altersgruppen und Ländern (ohne Doppelzählung*)"/>
    <hyperlink ref="A20:R20" location="'Daten HF-08.1.3'!A1" display="Tab. HF-08.1.3-2 Kinder bis zum Schuleintritt in Kindertagesbetreuung 2019 nach Altersgruppen und Ländern (ohne Doppelzählung*)"/>
    <hyperlink ref="A21" location="'Daten HF-08.2.1'!A1" display="Tab. HF-08.2.1-1 Kindertagespflegepersonen 2020 nach Art und Umfang der pädagogischen Qualifizierung nach Ländern"/>
    <hyperlink ref="A22" location="'Daten HF-08.2.1'!A1" display="Tab. HF-08.2.1-2 Qualifizierungsniveau Kindertagespflegepersonen 2020 (in %)"/>
    <hyperlink ref="A23" location="'Daten HF-08.4.7'!A1" display="Tab. HF-08.2.1-3 TKR Kindertagespflegepersonen 2020 nach Qualifizierungsniveau (Mittelwert)"/>
    <hyperlink ref="A25:J25" location="'Daten HF-08.2.3'!A1" display="Tab. HF-08.2.3-1 Teilnahme an Fort- und Weiterbildung in den letzten 12 Monaten 2020 (in %)"/>
    <hyperlink ref="A26:I26" location="'Daten HF-08.2.3'!A1" display="Tab. HF-08.2.3-2 Teilnahme an Fort- und Weiterbildung in den letzten 12 Monaten 2020 nach Ländern (in %)"/>
    <hyperlink ref="A27:J27" location="'Daten HF-08.2.4'!A1" display="Tab. HF-08.2.4-1 Fachliche Unterstützung für die pädagogische Praxis (z.B. Fachberatung) 2020 (in %)"/>
    <hyperlink ref="A28:J28" location="'Daten HF-08.2.4'!A1" display="Tab. HF-08.2.4-2 Fachliche Unterstützung für die pädagogische Praxis (z.B. Fachberatung) 2020 nach Qualifizierungsniveau (Mittelwert)"/>
    <hyperlink ref="A29" location="'Daten HF-08.2.4'!A1" display="Tab. HF-08.2.4-3 Unterstützung durch spezialisierte Fachkräfte/Fachdienste 2020 (in %)"/>
    <hyperlink ref="A30" location="'Daten HF-08.2.4'!A1" display="Tab. HF-08.2.4-4 Unterstützung durch spezialisierte Fachkräfte/Fachdienste 2020 nach Qualifizierungsniveau (Mittelwert)"/>
    <hyperlink ref="A31" location="'Daten HF-08.2.4'!A1" display="Tab. HF-08.2.4-5 Unterstützung/Entlastung bei Büro-/Verwaltungsaufgaben 2020 (in %)"/>
    <hyperlink ref="A32" location="'Daten HF-08.2.4'!A1" display="Tab. HF-08.2.4-6 Unterstützung/Entlastung bei Büro-/Verwaltungsaufgaben 2020 nach Qualifizierungsniveau (Mittelwert)"/>
    <hyperlink ref="A33" location="'Daten HF-08.2.4'!A1" display="Tab. HF-08.2.4-7 Vernetzung mit anderen Kindertagespflegepersonen 2020 (in %)"/>
    <hyperlink ref="A34" location="'Daten HF-08.2.4'!A1" display="Tab. HF-08.2.4-8 Vernetzung mit anderen Kindertagespflegepersonen 2020 nach Qualifizierungsniveau (Mittelwert)"/>
    <hyperlink ref="A35" location="'Daten HF-08.2.5'!A1" display="Tab. HF8.2.5-1 Interesse an beruflicher Weiterqualifizierung 2020 (in %)"/>
    <hyperlink ref="A36" location="'Daten HF-08.2.5'!A1" display="Tab. HF-08.2.5-2 Interesse an beruflicher Weiterqualifizierung 2020 nach Ländern (in %)"/>
    <hyperlink ref="A37:G37" location="'Daten HF-08.2.6'!A1" display="Tab. HF-08.2.6 Dauer der Tätigkeit 2020 nach Ländern (Mittelwert in Jahren)"/>
    <hyperlink ref="A38" location="'Daten HF-08.3.1'!A1" display="Tab. HF-08.3.1-1 Berufliche Pläne in der Kindertagespflege 2020 (in %)"/>
    <hyperlink ref="A39" location="'Daten HF-08.3.1'!A1" display="Tab. HF-08.3.1-2 Berufliche Pläne in der Kindertagespflege 2020 nach Ländern (in %)"/>
    <hyperlink ref="A40:H40" location="'Daten HF-08.4.1'!A1" display="Tab. HF-08.4.1-1 Arbeitszufriedenheit 2020 nach Ländern (Mittelwert)"/>
    <hyperlink ref="A41:H41" location="'Daten HF-08.4.1'!A1" display="Tab. HF-08.4.1-2 Berufliche Aspekte Kindertagespflegepersonen 2020 (Mittelwert)"/>
    <hyperlink ref="A42:J42" location="'Daten HF-08.4.3'!A1" display="Tab. HF-08.4.3-1 Vertretungsregelungen in der Kindertagespflege 2020 nach Ländern (in %)"/>
    <hyperlink ref="A43" location="'Daten HF-08.4.3'!A1" display="Tab. HF-08.4.3-2 Vertretrungsregelungen in der Kindertagespflege 2020 nach Ländern (in %)"/>
    <hyperlink ref="A44:K44" location="'Daten HF-08.4.3'!A1" display="Tab. HF-08.4.3-3 'Es gibt Vereinbarungen zur Vertretung von Kindertagespflegepersonen, z.B. im Urlaubs- und Krankheitsfall.' 2020 (in %)"/>
    <hyperlink ref="A45" location="'Daten HF-08.4.3'!A1" display="Tab. HF-08.4.3-4 'Es gibt Vereinbarungen zur Vertretung von Kindertagespflegepersonen, z.B. im Urlaubs- und Krankheitsfall.' 2020 nach Ländern (in %)"/>
    <hyperlink ref="A46" location="'Daten HF-08.4.5'!A1" display="Tab. HF-08.4.5-1 Monatliches Einkommen in Euro (selbstständig) 2020 nach Ländern (Mittelwert)"/>
    <hyperlink ref="A47" location="'Daten HF-08.4.5'!A1" display="Tab. HF-08.4.5-2 Stundensätze, Betreuungsstunden und Bruttoeinkommen 2020 nach Ländern (Mittelwert)"/>
    <hyperlink ref="A48:J48" location="'Daten HF-08.4.5'!A1" display="Tab. HF-08.4.5-3  Monatliches Bruttogehalt in Euro (selbstständig) nach Kinderanzahl in Betreuung 2020 (Mittelwert)"/>
    <hyperlink ref="A49:J49" location="'Daten HF-08.4.5'!A1" display="Tab. HF-08.4.5-4 Einkommen Kindertagespflegepersonen 2020 (Mittelwert)"/>
    <hyperlink ref="A50" location="'Daten HF-08.4.6'!A1" display="Tab. HF-08.4.6-1 Stundensätze Kindertagespflegepersonen 2020 nach Qualifizierungsniveau (Mittelwert)"/>
    <hyperlink ref="A51" location="'Daten HF-08.4.6'!A1" display="Tab. HF-08.4.6-2 Stundensätze Kindertagespflegepersonen 2020 nach Ländern (Mittelwert)"/>
    <hyperlink ref="A52" location="'Daten HF-08.4.7'!A1" display="Tab. HF-08.4.7-1 Durchschnittliche Anzahl betreuter Kinder pro Kindertagespflegeperson* 2020 nach Ländern"/>
    <hyperlink ref="A53:I53" location="'Daten HF-08.4.7'!A1" display="Tab. HF-08.4.7-2 TKR Kindertagespflegepersonen 2020 nach Qualifizierungsniveau - ohne eigene Kinder (Mittelwert)"/>
    <hyperlink ref="A54" location="'Daten HF-08.4.7'!A1" display="Tab. HF-08.4.7-3 TKR Kindertagespflegepersonen 2020 nach Qualifizierungsniveau - mit eigenen Kindern (Mittelwert)"/>
    <hyperlink ref="A55" location="'Daten HF-08.4.7'!A1" display="Tab. HF-08.4.7-4 TKR Kindertagespflegepersonen 2020 nach Ländern - mit eigene Kindern (Mittelwert)"/>
    <hyperlink ref="A56" location="'Daten HF-08.4.7'!A1" display="Tab. HF-08.4.7-5 TKR Kindertagespflegepersonen 2020 nach Ländern - ohne eigene Kindern (Mittelwert)"/>
    <hyperlink ref="A57" location="'Daten HF-08.4.7'!A1" display="Tab. HF-08.4.7-6 Durchschnittliche Anzahl betreuter Kinder pro Kindertagespflegeperson* 2019 nach Ländern"/>
    <hyperlink ref="A58" location="'Daten HF-08.4.8'!A1" display="Tab. HF-08.4.8-1 Mittelbare pädagogische Arbeit 2020 nach Ländern (Mittelwert)"/>
    <hyperlink ref="A59" location="'Daten HF-08.4.8'!A1" display="Tab. HF-08.4.8-2 Mittelbare pädagogische Arbeit 2020 nach Qualifizierungsniveau (Mittelwert)"/>
    <hyperlink ref="A60" location="'Daten HF-08.5.1'!A1" display="Tab. HF-08.5.1-1 Räume in der Kindertagespflege 2020 (in %)"/>
    <hyperlink ref="A61" location="'Daten HF-08.5.1'!A1" display="Tab. HF-08.5.1-2 Räume in der Kindertagespflege 2020 nach Ländern (in %)"/>
    <hyperlink ref="A62" location="'Daten HF-08.5.1'!A1" display="Tab. HF-08.5.1-3 Angenehme räumliche Bedingungen 2020 (in %)"/>
    <hyperlink ref="A63" location="'Daten HF-08.5.1'!A1" display="Tab. HF-08.5.1-4 Inklusion Die Räuumlichkeiten sind barrierefrei 2020 (in %)"/>
    <hyperlink ref="A64" location="'Daten HF-08.5.1'!A1" display="Tab. HF-08.5.1-5 Inklusion Die Räuumlichkeiten sind barrierefrei 2020 nach Qualifizierungsniveau (Mittelwert)"/>
    <hyperlink ref="A65" location="'Daten HF-08.5.1'!A1" display="Tab. HF-08.5.1-6 'Der finanzielle Rahmen lässt zu, dass ich die Räume so gestalten kann, wie ich es mir wünsche.' 2020 (in %)"/>
    <hyperlink ref="A66" location="'Daten HF-08.5.1'!A1" display="Tab. HF-08.5.1-7 'Der finanzielle Rahmen lässt zu, dass ich die Räume so gestalten kann, wie ich es mir wünsche.' 2020 nach Qualifizierungsniveau (Mittelwert)"/>
    <hyperlink ref="A67" location="'Daten HF-08.5.1'!A1" display="Tab. HF-08.5.1-8 'Der finanzielle Rahmen lässt zu, dass ich die Räume so gestalten kann, wie ich es mir wünsche.' 2020 nach Ländern (Mittelwert)"/>
    <hyperlink ref="A68" location="'Daten HF-08.5.1'!A1" display="Tab. HF-08.5.1-9 'Der finanzielle Rahmen lässt zu, dass ich die Räume so gestalten kann, wie ich es mir wünsche.' 2020 nach Einkommen (Mittelwert)"/>
    <hyperlink ref="A69" location="'Daten HF-08.5.1'!A1" display="Tab. HF-08.5.1-10 'Der finanzielle Rahmen lässt zu, dass ich pädagogische Materialien anschaffen kann, wenn sie benötigt werden.' 2020 (in %)"/>
    <hyperlink ref="A70" location="'Daten HF-08.5.1'!A1" display="Tab. HF-08.5.1-11 'Der finanzielle Rahmen lässt zu, dass ich pädagogische Materialien anschaffen kann, wenn sie benötigt werden.' 2020 nach Qualifizierungsniveau (Mittelwert)"/>
    <hyperlink ref="A71" location="'Daten HF-08.5.1'!A1" display="Tab. HF-08.5.1-12 'Der finanzielle Rahmen lässt zu, dass ich pädagogische Materialien anschaffen kann, wenn sie benötigt werden.' 2020 nach Ländern (Mittelwert)"/>
    <hyperlink ref="A72" location="'Daten HF-08.5.1'!A1" display="Tab. HF-08.5.1-13 'Der finanzielle Rahmen lässt zu, dass ich pädagogische Materialien anschaffen kann, wenn sie benötigt werden.' 2020 nach Einkommen (Mittelwert)"/>
    <hyperlink ref="A73" location="'Daten HF-08.5.1'!A1" display="Tab. HF-08.5.1-14 Arbeitsbedingungen: Angenehme räumliche Arbeitsbedingungen 2020 nach Ländern (Mittelwert)"/>
    <hyperlink ref="A74" location="'Daten HF-08.5.1'!A1" display="Tab. HF-08.5.1-15 Arbeitsbedingungen: 'Im pädagogischen Alltag werden spezielle Materialien verwendet, um Kommunikationsbarrieren zu verringern.' 2020 (Mittelwert)"/>
    <hyperlink ref="A75" location="'Daten HF-08.5.1'!A1" display="Tab. HF-08.5.1-16 Arbeitsbedingungen: 'Im pädagogischen Alltag werden spezielle Materialien verwendet, um Kommunikationsbarrieren zu verringern.' 2020 nach Ländern (Mittelwert)"/>
    <hyperlink ref="A76" location="'Daten HF-08.5.1'!A1" display="Tab. HF-08.5.1-17 Partizipation bei Raumgestaltung: Kinder (U3): 'Die Kinder dürfen bei der Raumgestaltung und Ausstattung mitentscheiden.' 2020 (Anteilswert)"/>
    <hyperlink ref="A77" location="'Daten HF-08.5.1'!A1" display="Tab. HF-08.5.1-18 Partizipation bei Raumgestaltung: Kinder (U3): 'Die Kinder dürfen bei der Raumgestaltung und Ausstattung mitentscheiden.' 2020 nach Ländern (Mittelwert)"/>
    <hyperlink ref="A78" location="'Daten HF-08.5.1'!A1" display="Tab. HF-08.5.1-19 Partizipation bei Raumgestaltung: Kinder (UE3): 'Die Kinder dürfen bei der Raumgestaltung und Ausstattung mitentscheiden.' 2020 (Anteilswert)"/>
    <hyperlink ref="A79" location="'Daten HF-08.5.1'!A1" display="Tab. HF-08.5.1-20 Partizipation bei Raumgestaltung: Kinder (UE3) 'Die Kinder dürfen bei der Raumgestaltung und Ausstattung mitentscheiden.' 2020 nach Ländern (Mittelwert)"/>
    <hyperlink ref="A80" location="'Daten HF-08.5.1'!A1" display="Tab. HF-08.5.1-21 Inklusion: 'Die Räumlichkeiten sind barrierefrei' 2020 (Mittelwert)"/>
    <hyperlink ref="A81" location="'Daten HF-08.5.1'!A1" display="Tab. HF-08.5.1-22 Inklusion: 'Die Räumlichkeiten sind barrierefrei' 2020 nach Ländern (Mittelwert)"/>
    <hyperlink ref="A82" location="'Daten HF-08.5.2'!A1" display="Tab. HF-08.5.2-1 Orte in der Kindertagespflege 2020 (in %)"/>
    <hyperlink ref="A83" location="'Daten HF-08.5.2'!A1" display="Tab. HF-08.5.2-2 Orte in der Kindertagespflege 2020 nach Ländern (in %)"/>
    <hyperlink ref="A84" location="'Daten HF-08.5.2'!A1" display="Tab. HF-08.5.2-3 Orte in der Kindertagespflege, Nutzung 2020 nach westdeutschen und ostdeutschen Ländern (in %)"/>
    <hyperlink ref="A85" location="'Daten HF-08.6.1'!A1" display="Tab. HF-08.6.1-1 Fachberatungsstelle im zuständigen Jugendamt 2020 (in %)"/>
    <hyperlink ref="A86" location="'Daten HF-08.6.1'!A1" display="Tab. HF-08.6.1-2 Fachberatungsstelle im zuständigen Jugendamt 2020 nach Ländern (in %)"/>
    <hyperlink ref="A87" location="'Daten HF-08.6.1'!A1" display="Tab. HF-08.6.1-3 Fachberatungsschlüssel nach Anzahl der Kindertagespflegepersonen pro Jugendamt 2020 (Mittelwert)"/>
    <hyperlink ref="A88" location="'Daten HF-08.7.1'!A1" display="Tab. HF-08.7.1-3  'Hospitationen von Kindertagespflegepersonen in Kindertageseinrichtungen finden statt.' 2020 (in %)"/>
    <hyperlink ref="A89" location="'Daten HF-08.7.1'!A1" display="Tab. HF-08.7.1-4 'Hospitationen von Kindertagespflegepersonen in Kindertageseinrichtungen finden statt.' 2020 nach Ländern (in %)"/>
    <hyperlink ref="A90" location="'Daten HF-08.7.1'!A1" display="Tab. HF-08.7.1-5  'Der Übergang von der Kindertagespflege in die Kindertageseinrichtung wird gemeinsam vorbereitet.' 2020 (in %)"/>
    <hyperlink ref="A91" location="'Daten HF-08.7.1'!A1" display="Tab. HF-08.7.1-6 'Der Übergang von der Kindertagespflege in die Kindertageseinrichtung wird gemeinsam vorbereitet.' 2020 nach Ländern (in %)"/>
    <hyperlink ref="A92" location="'Daten HF-08.7.1'!A1" display="Tab. HF-08.7.1-7 'Es finden gemeinsame Aktivitäten mit den Kindern statt.' 2020 (in %)"/>
    <hyperlink ref="A93" location="'Daten HF-08.7.1'!A1" display="Tab. HF-08.7.1-8 'Es finden gemeinsame Aktivitäten mit den Kindern statt.' 2020 nach Ländern (in %)"/>
    <hyperlink ref="A94" location="'Daten HF-08.7.1'!A1" display="Tab. HF-08.7.1-9 'Kindertagespflegepersonen werden als Honorarkräfte z.B. zur Abdeckung von Randzeiten beschäftigt.' 2020 (in %)"/>
    <hyperlink ref="A95" location="'Daten HF-08.7.1'!A1" display="Tab. HF-08.7.1-10 'Kindertagespflegepersonen werden als Honorarkräfte z.B. zur Abdeckung von Randzeiten beschäftigt.' 2020 nach Ländern (in %)"/>
    <hyperlink ref="A96" location="'Daten HF-08.7.1'!A1" display="Tab. HF-08.7.1-11 'Sonstige Kooperationen' 2020 (in %)"/>
    <hyperlink ref="A97" location="'Daten HF-08.7.1'!A1" display="Tab. HF-08.7.1-12 'Sonstige Kooperationen' 2020 nach Ländern (in %)"/>
    <hyperlink ref="A98" location="'Daten HF-08.7.2'!A1" display="Tab. HF-08.7.2-1 Kooperation mit Verbänden für Kindertagespflege 2020 (in %)"/>
    <hyperlink ref="A99" location="'Daten HF-08.7.2'!A1" display="Tab. HF-08.7.2-2 Kooperation mit Verbänden für Kindertagespflege 2020 nach Ländern (in %)"/>
    <hyperlink ref="A100" location="'Daten HF-08.7.2'!A1" display="Tab. HF-08.7.2-3 Kooperation mit Mitarbeiter/-innen des Jugendamtes 2020 (in %)"/>
    <hyperlink ref="A101" location="'Daten HF-08.7.2'!A1" display="Tab. HF-08.7.2-4 Kooperation mit Mitarbeiter/-innen des Jugendamtes 2020 nach Ländern (in %)"/>
    <hyperlink ref="A102" location="'Daten HF-08.7.3'!A1" display="Tab. HF-08.7.3-1 Nutzung der Fachberatung durch Kindertagespflegepersonen 2020 (in %)"/>
    <hyperlink ref="A103" location="'Daten HF-08.7.3'!A1" display="Tab. HF-08.7.3-2 Nutzung der Fachberatung durch Kindertagespflegepersonen 2020 nach Ländern (in %)"/>
    <hyperlink ref="A104" location="'Daten HF-08.7.3'!A1" display="Tab. HF-08.7.3-3 Unterstützung für KTPP: Regelmäßiger Austausch mit anderen KTPP 2020 (in %)"/>
    <hyperlink ref="A105" location="'Daten HF-08.7.3'!A1" display="Tab. HF-08.7.3-4 Unterstützung für KTPP: Regelmäßiger Austausch mit anderen KTPP 2020 nach Ländern (in %)"/>
    <hyperlink ref="A106" location="'Daten HF-08.7.3'!A1" display="Tab. HF-08.7.3-5 Unterstützung für KTPP: Hospitation in anderen KTP 2020 (in %)"/>
    <hyperlink ref="A107" location="'Daten HF-08.7.3'!A1" display="Tab. HF-08.7.3-6 Unterstützung für KTPP: Hospitation in anderen KTP 2020 nach Ländern (in %)"/>
    <hyperlink ref="A108" location="'Daten HF-08.7.3'!A1" display="Tab. HF-08.7.3-7 Unterstützung für KTPP: Regelmäßiger Austausch mit Kitas 2020 (in %)"/>
    <hyperlink ref="A109" location="'Daten HF-08.7.3'!A1" display="Tab. HF-08.7.3-8 Unterstützung für KTPP: Regelmäßiger Austausch mit Kitas 2020 nach Ländern (in %)"/>
    <hyperlink ref="A110" location="'Daten HF-08.7.3'!A1" display="Tab. HF-08.7.3-9 Unterstützung für KTPP: Hospitation in Kitas 2020 (in %)"/>
    <hyperlink ref="A111" location="'Daten HF-08.7.3'!A1" display="Tab. HF-08.7.3-10 Unterstützung für KTPP: Hospitation in Kitas 2020 nach Ländern (in %)"/>
    <hyperlink ref="A112" location="'Daten HF-08.7.3'!A1" display="Tab. HF-08.7.3-11 Unterstützung für KTPP: Regelmäßiger Austausch in regionalen Arbeitskreisen 2020 (in %)"/>
    <hyperlink ref="A113" location="'Daten HF-08.7.3'!A1" display="Tab. HF-08.7.3-12 Unterstützung für KTPP: Regelmäßiger Austausch in regionalen Arbeitskreisen 2020 nach Ländern (in %)"/>
    <hyperlink ref="A114" location="'Daten HF-08.7.3'!A1" display="Tab. HF-08.7.3-13 Unterstützung für KTPP: Hospitation von Fachkräften aus Kitas bei KTPP 2020 (in %)"/>
    <hyperlink ref="A115" location="'Daten HF-08.7.3'!A1" display="Tab. HF-08.7.3-14 Unterstützung für KTPP: Hospitation von Fachkräften aus Kitas bei KTPP 2020 nach Ländern (in %)"/>
    <hyperlink ref="A116" location="'Daten HF-08.7.3'!A1" display="Tab. HF-08.7.3-15 Unterstützung für KTPP: Supervision 2020 (in %)"/>
    <hyperlink ref="A117" location="'Daten HF-08.7.3'!A1" display="Tab. HF-08.7.3-16 Unterstützung für KTPP: Supervision für KTPP: Supervision 2020 nach Ländern (in %)"/>
    <hyperlink ref="A118" location="'Daten HF-08.7.3'!A1" display="Tab. HF-08.7.3-17 Unterstützung für KTPP: Weiterbildungen 2020 (in %)"/>
    <hyperlink ref="A119" location="'Daten HF-08.7.3'!A1" display="Tab. HF-08.7.3-18 Unterstützung für KTPP: Weiterbildungen 2020 nach Ländern (in %)"/>
    <hyperlink ref="A122" location="'Daten HF-08.2.1'!A1" display="Tab. HF-08.2.1-1 Kindertagespflegepersonen 2020 nach Art und Umfang der pädagogischen Qualifizierung nach Ländern"/>
    <hyperlink ref="A123" location="'Daten HF-08.4.7'!A1" display="Tab. HF-08.4.7-1 Durchschnittliche Anzahl betreuter Kinder pro Kindertagespflegeperson* 2020 nach Ländern"/>
    <hyperlink ref="A126" location="'Daten HF-08.4.5'!A1" display="Tab. HF-08.4.5-2 Stundensätze, Betreuungsstunden und Bruttoeinkommen 2020 nach Ländern (Mittelwert)"/>
    <hyperlink ref="A24" location="'Daten HF-08.2.1'!A1" display="Tab. HF-08.2.1-4 Kindertagespflegepersonen 2019 nach Art und Umfang der pädagogischen Qualifizierung nach Ländern"/>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80" zoomScaleNormal="80" workbookViewId="0">
      <selection sqref="A1:M1"/>
    </sheetView>
  </sheetViews>
  <sheetFormatPr baseColWidth="10" defaultColWidth="11.25" defaultRowHeight="14.5"/>
  <cols>
    <col min="1" max="1" width="53.83203125" style="538" customWidth="1"/>
    <col min="2" max="4" width="12.58203125" style="538" customWidth="1"/>
    <col min="5" max="5" width="13.25" style="538" customWidth="1"/>
    <col min="6" max="13" width="12.58203125" style="538" customWidth="1"/>
    <col min="14" max="16384" width="11.25" style="538"/>
  </cols>
  <sheetData>
    <row r="1" spans="1:13" ht="23.5">
      <c r="A1" s="454">
        <v>2020</v>
      </c>
      <c r="B1" s="454"/>
      <c r="C1" s="454"/>
      <c r="D1" s="454"/>
      <c r="E1" s="454"/>
      <c r="F1" s="454"/>
      <c r="G1" s="454"/>
      <c r="H1" s="454"/>
      <c r="I1" s="454"/>
      <c r="J1" s="454"/>
      <c r="K1" s="454"/>
      <c r="L1" s="454"/>
      <c r="M1" s="454"/>
    </row>
    <row r="2" spans="1:13" s="388" customFormat="1" ht="23.25" customHeight="1">
      <c r="A2" s="410" t="s">
        <v>422</v>
      </c>
      <c r="B2" s="390"/>
    </row>
    <row r="3" spans="1:13">
      <c r="A3" s="493" t="s">
        <v>333</v>
      </c>
      <c r="B3" s="493"/>
      <c r="C3" s="493"/>
    </row>
    <row r="4" spans="1:13" ht="15" thickBot="1">
      <c r="A4" s="208"/>
      <c r="B4" s="423" t="s">
        <v>421</v>
      </c>
      <c r="C4" s="423" t="s">
        <v>57</v>
      </c>
    </row>
    <row r="5" spans="1:13">
      <c r="A5" s="273" t="s">
        <v>125</v>
      </c>
      <c r="B5" s="160">
        <v>90.166801164541624</v>
      </c>
      <c r="C5" s="231">
        <v>1.0207817745346615</v>
      </c>
      <c r="D5" s="561"/>
    </row>
    <row r="6" spans="1:13">
      <c r="A6" s="274" t="s">
        <v>126</v>
      </c>
      <c r="B6" s="35">
        <v>23.236781802487958</v>
      </c>
      <c r="C6" s="232">
        <v>1.5902028312931817</v>
      </c>
      <c r="D6" s="12"/>
    </row>
    <row r="7" spans="1:13">
      <c r="A7" s="273" t="s">
        <v>127</v>
      </c>
      <c r="B7" s="160">
        <v>28.942876465802136</v>
      </c>
      <c r="C7" s="231">
        <v>1.5000864846373294</v>
      </c>
      <c r="D7" s="561"/>
    </row>
    <row r="8" spans="1:13">
      <c r="A8" s="274" t="s">
        <v>128</v>
      </c>
      <c r="B8" s="35">
        <v>8.6069581428553938</v>
      </c>
      <c r="C8" s="232">
        <v>0.84215936788440993</v>
      </c>
      <c r="D8" s="561"/>
    </row>
    <row r="9" spans="1:13">
      <c r="A9" s="273" t="s">
        <v>129</v>
      </c>
      <c r="B9" s="160">
        <v>29.48505306752201</v>
      </c>
      <c r="C9" s="231">
        <v>1.3294568182903508</v>
      </c>
      <c r="D9" s="561"/>
    </row>
    <row r="10" spans="1:13">
      <c r="A10" s="275" t="s">
        <v>130</v>
      </c>
      <c r="B10" s="233">
        <v>8.9175572064022699</v>
      </c>
      <c r="C10" s="234">
        <v>0.79776180042999323</v>
      </c>
      <c r="D10" s="561"/>
    </row>
    <row r="11" spans="1:13" s="563" customFormat="1" ht="14.5" customHeight="1">
      <c r="A11" s="537" t="s">
        <v>131</v>
      </c>
      <c r="B11" s="537"/>
      <c r="C11" s="537"/>
      <c r="D11" s="287"/>
    </row>
    <row r="12" spans="1:13" s="563" customFormat="1" ht="14.5" customHeight="1">
      <c r="A12" s="462" t="s">
        <v>265</v>
      </c>
      <c r="B12" s="462"/>
      <c r="C12" s="462"/>
      <c r="D12" s="287"/>
    </row>
    <row r="13" spans="1:13">
      <c r="B13" s="5"/>
      <c r="C13" s="6"/>
      <c r="D13" s="561"/>
      <c r="E13" s="562"/>
    </row>
    <row r="14" spans="1:13">
      <c r="A14" s="493" t="s">
        <v>334</v>
      </c>
      <c r="B14" s="493"/>
      <c r="C14" s="493"/>
      <c r="D14" s="493"/>
      <c r="E14" s="493"/>
      <c r="F14" s="493"/>
      <c r="G14" s="493"/>
      <c r="H14" s="493"/>
      <c r="I14" s="493"/>
      <c r="J14" s="493"/>
      <c r="K14" s="493"/>
      <c r="L14" s="493"/>
      <c r="M14" s="493"/>
    </row>
    <row r="15" spans="1:13" ht="78" customHeight="1">
      <c r="A15" s="398"/>
      <c r="B15" s="503" t="s">
        <v>125</v>
      </c>
      <c r="C15" s="481"/>
      <c r="D15" s="503" t="s">
        <v>126</v>
      </c>
      <c r="E15" s="481"/>
      <c r="F15" s="503" t="s">
        <v>127</v>
      </c>
      <c r="G15" s="481"/>
      <c r="H15" s="503" t="s">
        <v>128</v>
      </c>
      <c r="I15" s="481"/>
      <c r="J15" s="503" t="s">
        <v>129</v>
      </c>
      <c r="K15" s="481"/>
      <c r="L15" s="503" t="s">
        <v>130</v>
      </c>
      <c r="M15" s="481"/>
    </row>
    <row r="16" spans="1:13" ht="15" thickBot="1">
      <c r="A16" s="397"/>
      <c r="B16" s="391" t="s">
        <v>421</v>
      </c>
      <c r="C16" s="393" t="s">
        <v>57</v>
      </c>
      <c r="D16" s="391" t="s">
        <v>421</v>
      </c>
      <c r="E16" s="393" t="s">
        <v>57</v>
      </c>
      <c r="F16" s="391" t="s">
        <v>421</v>
      </c>
      <c r="G16" s="393" t="s">
        <v>57</v>
      </c>
      <c r="H16" s="393" t="s">
        <v>421</v>
      </c>
      <c r="I16" s="393" t="s">
        <v>57</v>
      </c>
      <c r="J16" s="393" t="s">
        <v>421</v>
      </c>
      <c r="K16" s="393" t="s">
        <v>57</v>
      </c>
      <c r="L16" s="393" t="s">
        <v>421</v>
      </c>
      <c r="M16" s="393" t="s">
        <v>57</v>
      </c>
    </row>
    <row r="17" spans="1:14">
      <c r="A17" s="91" t="s">
        <v>14</v>
      </c>
      <c r="B17" s="159">
        <v>85.308702891504822</v>
      </c>
      <c r="C17" s="231">
        <v>3.852166059847463</v>
      </c>
      <c r="D17" s="159">
        <v>20.645049389612542</v>
      </c>
      <c r="E17" s="231">
        <v>4.9664331450334318</v>
      </c>
      <c r="F17" s="159">
        <v>19.744677880414049</v>
      </c>
      <c r="G17" s="231">
        <v>2.5420033487091409</v>
      </c>
      <c r="H17" s="159">
        <v>18.433718169635998</v>
      </c>
      <c r="I17" s="231">
        <v>2.7835692091871445</v>
      </c>
      <c r="J17" s="159">
        <v>31.855383375348218</v>
      </c>
      <c r="K17" s="231">
        <v>4.3507104670231458</v>
      </c>
      <c r="L17" s="159">
        <v>16.828182214864061</v>
      </c>
      <c r="M17" s="231">
        <v>2.7252186791196364</v>
      </c>
    </row>
    <row r="18" spans="1:14">
      <c r="A18" s="90" t="s">
        <v>13</v>
      </c>
      <c r="B18" s="97">
        <v>83.71952894265624</v>
      </c>
      <c r="C18" s="232">
        <v>4.5365719996896603</v>
      </c>
      <c r="D18" s="97">
        <v>38.150927534860202</v>
      </c>
      <c r="E18" s="232">
        <v>6.4999761293113583</v>
      </c>
      <c r="F18" s="97">
        <v>22.030563834306513</v>
      </c>
      <c r="G18" s="232">
        <v>4.3682931434575263</v>
      </c>
      <c r="H18" s="97">
        <v>10.930981878531414</v>
      </c>
      <c r="I18" s="232">
        <v>3.1084380229497452</v>
      </c>
      <c r="J18" s="97">
        <v>30.105077669364615</v>
      </c>
      <c r="K18" s="232">
        <v>5.1347911151470313</v>
      </c>
      <c r="L18" s="97">
        <v>9.8168039841289279</v>
      </c>
      <c r="M18" s="232">
        <v>2.9671963038203097</v>
      </c>
    </row>
    <row r="19" spans="1:14">
      <c r="A19" s="91" t="s">
        <v>43</v>
      </c>
      <c r="B19" s="261" t="s">
        <v>193</v>
      </c>
      <c r="C19" s="255" t="s">
        <v>193</v>
      </c>
      <c r="D19" s="261" t="s">
        <v>193</v>
      </c>
      <c r="E19" s="255" t="s">
        <v>193</v>
      </c>
      <c r="F19" s="261" t="s">
        <v>193</v>
      </c>
      <c r="G19" s="255" t="s">
        <v>193</v>
      </c>
      <c r="H19" s="261" t="s">
        <v>193</v>
      </c>
      <c r="I19" s="255" t="s">
        <v>193</v>
      </c>
      <c r="J19" s="261" t="s">
        <v>193</v>
      </c>
      <c r="K19" s="255" t="s">
        <v>193</v>
      </c>
      <c r="L19" s="261" t="s">
        <v>193</v>
      </c>
      <c r="M19" s="255" t="s">
        <v>193</v>
      </c>
      <c r="N19" s="12"/>
    </row>
    <row r="20" spans="1:14">
      <c r="A20" s="90" t="s">
        <v>12</v>
      </c>
      <c r="B20" s="97">
        <v>78.398169595746865</v>
      </c>
      <c r="C20" s="232">
        <v>6.0116082217595093</v>
      </c>
      <c r="D20" s="97">
        <v>35.288667259383764</v>
      </c>
      <c r="E20" s="232">
        <v>7.4750503298189024</v>
      </c>
      <c r="F20" s="97">
        <v>37.117099708322286</v>
      </c>
      <c r="G20" s="232">
        <v>9.0876118410005322</v>
      </c>
      <c r="H20" s="97">
        <v>10.740244344162878</v>
      </c>
      <c r="I20" s="232">
        <v>6.8775162625900634</v>
      </c>
      <c r="J20" s="97">
        <v>32.139342764695463</v>
      </c>
      <c r="K20" s="232">
        <v>10.873539869361295</v>
      </c>
      <c r="L20" s="97">
        <v>17.200079721894021</v>
      </c>
      <c r="M20" s="232">
        <v>7.116800850330633</v>
      </c>
    </row>
    <row r="21" spans="1:14">
      <c r="A21" s="91" t="s">
        <v>11</v>
      </c>
      <c r="B21" s="261" t="s">
        <v>193</v>
      </c>
      <c r="C21" s="255" t="s">
        <v>193</v>
      </c>
      <c r="D21" s="261" t="s">
        <v>193</v>
      </c>
      <c r="E21" s="255" t="s">
        <v>193</v>
      </c>
      <c r="F21" s="261" t="s">
        <v>193</v>
      </c>
      <c r="G21" s="255" t="s">
        <v>193</v>
      </c>
      <c r="H21" s="261" t="s">
        <v>193</v>
      </c>
      <c r="I21" s="255" t="s">
        <v>193</v>
      </c>
      <c r="J21" s="261" t="s">
        <v>193</v>
      </c>
      <c r="K21" s="255" t="s">
        <v>193</v>
      </c>
      <c r="L21" s="261" t="s">
        <v>193</v>
      </c>
      <c r="M21" s="255" t="s">
        <v>193</v>
      </c>
    </row>
    <row r="22" spans="1:14">
      <c r="A22" s="90" t="s">
        <v>31</v>
      </c>
      <c r="B22" s="97">
        <v>80.471677434122398</v>
      </c>
      <c r="C22" s="232">
        <v>5.3379312305400566</v>
      </c>
      <c r="D22" s="97">
        <v>23.165000222377557</v>
      </c>
      <c r="E22" s="232">
        <v>3.7780876042512284</v>
      </c>
      <c r="F22" s="97">
        <v>16.781773703511028</v>
      </c>
      <c r="G22" s="232">
        <v>5.1544528398762584</v>
      </c>
      <c r="H22" s="97">
        <v>12.925545579289958</v>
      </c>
      <c r="I22" s="232">
        <v>9.3476007979691289</v>
      </c>
      <c r="J22" s="97">
        <v>40.828353049618642</v>
      </c>
      <c r="K22" s="232">
        <v>6.8045653078140962</v>
      </c>
      <c r="L22" s="97">
        <v>8.5747620380682381</v>
      </c>
      <c r="M22" s="232">
        <v>3.1582817433991757</v>
      </c>
    </row>
    <row r="23" spans="1:14">
      <c r="A23" s="91" t="s">
        <v>10</v>
      </c>
      <c r="B23" s="159">
        <v>96.279095072410684</v>
      </c>
      <c r="C23" s="231">
        <v>1.7574055283550678</v>
      </c>
      <c r="D23" s="159">
        <v>13.245854672207802</v>
      </c>
      <c r="E23" s="231">
        <v>2.3358534943369649</v>
      </c>
      <c r="F23" s="159">
        <v>25.335630108314973</v>
      </c>
      <c r="G23" s="231">
        <v>3.4511459830124549</v>
      </c>
      <c r="H23" s="159">
        <v>10.291526953417277</v>
      </c>
      <c r="I23" s="231">
        <v>2.9046042291969698</v>
      </c>
      <c r="J23" s="159">
        <v>24.93855920719043</v>
      </c>
      <c r="K23" s="231">
        <v>4.8810286673211065</v>
      </c>
      <c r="L23" s="159">
        <v>7.9286794745545164</v>
      </c>
      <c r="M23" s="231">
        <v>2.8222240837415078</v>
      </c>
    </row>
    <row r="24" spans="1:14">
      <c r="A24" s="90" t="s">
        <v>9</v>
      </c>
      <c r="B24" s="97">
        <v>85.785054892161554</v>
      </c>
      <c r="C24" s="232">
        <v>12.929711894896615</v>
      </c>
      <c r="D24" s="97">
        <v>19.809955590709823</v>
      </c>
      <c r="E24" s="232">
        <v>10.251462211744881</v>
      </c>
      <c r="F24" s="97">
        <v>34.734366143052974</v>
      </c>
      <c r="G24" s="232">
        <v>11.338017784459227</v>
      </c>
      <c r="H24" s="97">
        <v>0</v>
      </c>
      <c r="I24" s="256" t="s">
        <v>194</v>
      </c>
      <c r="J24" s="97">
        <v>11.042256929424994</v>
      </c>
      <c r="K24" s="232">
        <v>1.7309240981491083</v>
      </c>
      <c r="L24" s="97">
        <v>10.705594324511441</v>
      </c>
      <c r="M24" s="232">
        <v>9.5682846365697802</v>
      </c>
    </row>
    <row r="25" spans="1:14">
      <c r="A25" s="91" t="s">
        <v>8</v>
      </c>
      <c r="B25" s="159">
        <v>90.703281884387863</v>
      </c>
      <c r="C25" s="231">
        <v>2.0136016359920914</v>
      </c>
      <c r="D25" s="159">
        <v>23.093196024721454</v>
      </c>
      <c r="E25" s="231">
        <v>2.2444774667934526</v>
      </c>
      <c r="F25" s="159">
        <v>29.880860634989659</v>
      </c>
      <c r="G25" s="231">
        <v>2.3619468895281397</v>
      </c>
      <c r="H25" s="159">
        <v>8.5083257137021064</v>
      </c>
      <c r="I25" s="231">
        <v>1.8847188657750449</v>
      </c>
      <c r="J25" s="159">
        <v>31.850483491009573</v>
      </c>
      <c r="K25" s="231">
        <v>1.7391651205053482</v>
      </c>
      <c r="L25" s="159">
        <v>7.9170150006001654</v>
      </c>
      <c r="M25" s="231">
        <v>1.3189992130745665</v>
      </c>
    </row>
    <row r="26" spans="1:14">
      <c r="A26" s="90" t="s">
        <v>7</v>
      </c>
      <c r="B26" s="97">
        <v>92.399934413454474</v>
      </c>
      <c r="C26" s="232">
        <v>1.1996823032733417</v>
      </c>
      <c r="D26" s="97">
        <v>20.02843379476759</v>
      </c>
      <c r="E26" s="232">
        <v>2.3633155659810643</v>
      </c>
      <c r="F26" s="97">
        <v>31.949211014610242</v>
      </c>
      <c r="G26" s="232">
        <v>2.521300880706522</v>
      </c>
      <c r="H26" s="97">
        <v>5.2699576846074088</v>
      </c>
      <c r="I26" s="232">
        <v>0.9348460546866062</v>
      </c>
      <c r="J26" s="97">
        <v>30.86984566855908</v>
      </c>
      <c r="K26" s="232">
        <v>1.9543988880811554</v>
      </c>
      <c r="L26" s="97">
        <v>7.3364365168660282</v>
      </c>
      <c r="M26" s="232">
        <v>1.0987800164464459</v>
      </c>
    </row>
    <row r="27" spans="1:14">
      <c r="A27" s="91" t="s">
        <v>6</v>
      </c>
      <c r="B27" s="159">
        <v>85.303566993428603</v>
      </c>
      <c r="C27" s="231">
        <v>5.3202617258697789</v>
      </c>
      <c r="D27" s="159">
        <v>28.088917323442296</v>
      </c>
      <c r="E27" s="231">
        <v>6.1501582460629836</v>
      </c>
      <c r="F27" s="159">
        <v>28.770922351022755</v>
      </c>
      <c r="G27" s="231">
        <v>5.5537093129197519</v>
      </c>
      <c r="H27" s="159">
        <v>17.948150620405499</v>
      </c>
      <c r="I27" s="231">
        <v>3.4731342595427774</v>
      </c>
      <c r="J27" s="159">
        <v>29.390540070820691</v>
      </c>
      <c r="K27" s="231">
        <v>6.6341353507843897</v>
      </c>
      <c r="L27" s="159">
        <v>15.891478430960436</v>
      </c>
      <c r="M27" s="231">
        <v>5.3599968543236605</v>
      </c>
    </row>
    <row r="28" spans="1:14">
      <c r="A28" s="90" t="s">
        <v>5</v>
      </c>
      <c r="B28" s="262" t="s">
        <v>193</v>
      </c>
      <c r="C28" s="256" t="s">
        <v>193</v>
      </c>
      <c r="D28" s="262" t="s">
        <v>193</v>
      </c>
      <c r="E28" s="256" t="s">
        <v>193</v>
      </c>
      <c r="F28" s="262" t="s">
        <v>193</v>
      </c>
      <c r="G28" s="256" t="s">
        <v>193</v>
      </c>
      <c r="H28" s="262" t="s">
        <v>193</v>
      </c>
      <c r="I28" s="256" t="s">
        <v>193</v>
      </c>
      <c r="J28" s="262" t="s">
        <v>193</v>
      </c>
      <c r="K28" s="256" t="s">
        <v>193</v>
      </c>
      <c r="L28" s="262" t="s">
        <v>193</v>
      </c>
      <c r="M28" s="256" t="s">
        <v>193</v>
      </c>
    </row>
    <row r="29" spans="1:14">
      <c r="A29" s="91" t="s">
        <v>4</v>
      </c>
      <c r="B29" s="159">
        <v>98.180860285217491</v>
      </c>
      <c r="C29" s="231">
        <v>1.0887520373676103</v>
      </c>
      <c r="D29" s="159">
        <v>22.856185316757141</v>
      </c>
      <c r="E29" s="231">
        <v>3.3770231438291241</v>
      </c>
      <c r="F29" s="261">
        <v>0</v>
      </c>
      <c r="G29" s="255" t="s">
        <v>194</v>
      </c>
      <c r="H29" s="159">
        <v>4.0541186194491718</v>
      </c>
      <c r="I29" s="231">
        <v>0.960276058191599</v>
      </c>
      <c r="J29" s="159">
        <v>16.544123515971368</v>
      </c>
      <c r="K29" s="231">
        <v>3.5103325355163513</v>
      </c>
      <c r="L29" s="159">
        <v>4.1649160139924577</v>
      </c>
      <c r="M29" s="231">
        <v>0.8611747738961244</v>
      </c>
    </row>
    <row r="30" spans="1:14">
      <c r="A30" s="90" t="s">
        <v>16</v>
      </c>
      <c r="B30" s="262" t="s">
        <v>193</v>
      </c>
      <c r="C30" s="256" t="s">
        <v>193</v>
      </c>
      <c r="D30" s="262" t="s">
        <v>193</v>
      </c>
      <c r="E30" s="256" t="s">
        <v>193</v>
      </c>
      <c r="F30" s="262" t="s">
        <v>193</v>
      </c>
      <c r="G30" s="256" t="s">
        <v>193</v>
      </c>
      <c r="H30" s="262" t="s">
        <v>193</v>
      </c>
      <c r="I30" s="256" t="s">
        <v>193</v>
      </c>
      <c r="J30" s="262" t="s">
        <v>193</v>
      </c>
      <c r="K30" s="256" t="s">
        <v>193</v>
      </c>
      <c r="L30" s="262" t="s">
        <v>193</v>
      </c>
      <c r="M30" s="256" t="s">
        <v>193</v>
      </c>
    </row>
    <row r="31" spans="1:14">
      <c r="A31" s="91" t="s">
        <v>3</v>
      </c>
      <c r="B31" s="159">
        <v>91.257106440157159</v>
      </c>
      <c r="C31" s="231">
        <v>5.3530606404418348</v>
      </c>
      <c r="D31" s="159">
        <v>19.465615776128161</v>
      </c>
      <c r="E31" s="231">
        <v>4.7718023942564818</v>
      </c>
      <c r="F31" s="159">
        <v>47.020352491640843</v>
      </c>
      <c r="G31" s="231">
        <v>15.470683823861028</v>
      </c>
      <c r="H31" s="159">
        <v>1.6041168969209405</v>
      </c>
      <c r="I31" s="231">
        <v>1.4273873184783767</v>
      </c>
      <c r="J31" s="159">
        <v>19.690083556973388</v>
      </c>
      <c r="K31" s="231">
        <v>6.2190760472677651</v>
      </c>
      <c r="L31" s="159">
        <v>6.4586241106883078</v>
      </c>
      <c r="M31" s="231">
        <v>2.5723609279234836</v>
      </c>
    </row>
    <row r="32" spans="1:14" ht="15" thickBot="1">
      <c r="A32" s="92" t="s">
        <v>2</v>
      </c>
      <c r="B32" s="98">
        <v>100</v>
      </c>
      <c r="C32" s="276" t="s">
        <v>194</v>
      </c>
      <c r="D32" s="98">
        <v>12.887620115078274</v>
      </c>
      <c r="E32" s="257">
        <v>2.5467761614068536</v>
      </c>
      <c r="F32" s="98">
        <v>80.255322119585941</v>
      </c>
      <c r="G32" s="257">
        <v>2.5420033487091409</v>
      </c>
      <c r="H32" s="98">
        <v>8.6900976566037915</v>
      </c>
      <c r="I32" s="257">
        <v>3.4867614092680168</v>
      </c>
      <c r="J32" s="98">
        <v>4.0857295509076659</v>
      </c>
      <c r="K32" s="257">
        <v>1.6392865991302938</v>
      </c>
      <c r="L32" s="98">
        <v>2.1634744777744612</v>
      </c>
      <c r="M32" s="257">
        <v>2.4299720531053914</v>
      </c>
    </row>
    <row r="33" spans="1:14">
      <c r="A33" s="263" t="s">
        <v>38</v>
      </c>
      <c r="B33" s="46">
        <v>89.999071821365789</v>
      </c>
      <c r="C33" s="277">
        <v>1.0905693429724403</v>
      </c>
      <c r="D33" s="46">
        <v>22.008788291677899</v>
      </c>
      <c r="E33" s="277">
        <v>1.5406614831036549</v>
      </c>
      <c r="F33" s="45">
        <v>27.419561105682028</v>
      </c>
      <c r="G33" s="277">
        <v>1.445054517812113</v>
      </c>
      <c r="H33" s="45">
        <v>9.2210383899833666</v>
      </c>
      <c r="I33" s="277">
        <v>0.92893398972329466</v>
      </c>
      <c r="J33" s="45">
        <v>30.666230422088663</v>
      </c>
      <c r="K33" s="277">
        <v>1.3344535151382215</v>
      </c>
      <c r="L33" s="45">
        <v>9.3821035910032187</v>
      </c>
      <c r="M33" s="278">
        <v>0.83753694913849008</v>
      </c>
    </row>
    <row r="34" spans="1:14">
      <c r="A34" s="264" t="s">
        <v>39</v>
      </c>
      <c r="B34" s="52">
        <v>91.323965524079611</v>
      </c>
      <c r="C34" s="279">
        <v>2.8206816588740788</v>
      </c>
      <c r="D34" s="52">
        <v>31.618455066526526</v>
      </c>
      <c r="E34" s="279">
        <v>6.0317454688719225</v>
      </c>
      <c r="F34" s="51">
        <v>39.087111507603588</v>
      </c>
      <c r="G34" s="279">
        <v>5.129599633041054</v>
      </c>
      <c r="H34" s="51">
        <v>4.4333975943554007</v>
      </c>
      <c r="I34" s="279">
        <v>1.485354590268231</v>
      </c>
      <c r="J34" s="51">
        <v>21.098772700576415</v>
      </c>
      <c r="K34" s="279">
        <v>4.0428815691415219</v>
      </c>
      <c r="L34" s="51">
        <v>5.8034765937713271</v>
      </c>
      <c r="M34" s="280">
        <v>2.2670586640082568</v>
      </c>
    </row>
    <row r="35" spans="1:14" ht="15" thickBot="1">
      <c r="A35" s="265" t="s">
        <v>17</v>
      </c>
      <c r="B35" s="58">
        <v>90.166801164541624</v>
      </c>
      <c r="C35" s="281">
        <v>1.0207817745346615</v>
      </c>
      <c r="D35" s="58">
        <v>23.236781802487958</v>
      </c>
      <c r="E35" s="281">
        <v>1.5902028312931817</v>
      </c>
      <c r="F35" s="57">
        <v>28.942876465802136</v>
      </c>
      <c r="G35" s="281">
        <v>1.5000864846373294</v>
      </c>
      <c r="H35" s="57">
        <v>8.6069581428553938</v>
      </c>
      <c r="I35" s="281">
        <v>0.84215936788440993</v>
      </c>
      <c r="J35" s="57">
        <v>29.48505306752201</v>
      </c>
      <c r="K35" s="281">
        <v>1.3294568182903508</v>
      </c>
      <c r="L35" s="57">
        <v>8.9175572064022699</v>
      </c>
      <c r="M35" s="282">
        <v>0.79776180042999323</v>
      </c>
    </row>
    <row r="36" spans="1:14">
      <c r="A36" s="462" t="s">
        <v>131</v>
      </c>
      <c r="B36" s="462"/>
      <c r="C36" s="462"/>
      <c r="D36" s="462"/>
      <c r="E36" s="462"/>
      <c r="F36" s="462"/>
      <c r="G36" s="462"/>
      <c r="H36" s="462"/>
      <c r="I36" s="462"/>
      <c r="J36" s="462"/>
      <c r="K36" s="462"/>
      <c r="L36" s="462"/>
      <c r="M36" s="462"/>
      <c r="N36" s="462"/>
    </row>
    <row r="37" spans="1:14" ht="25.15" customHeight="1">
      <c r="A37" s="462" t="s">
        <v>192</v>
      </c>
      <c r="B37" s="462"/>
      <c r="C37" s="462"/>
      <c r="D37" s="462"/>
      <c r="E37" s="462"/>
      <c r="F37" s="462"/>
      <c r="G37" s="462"/>
      <c r="H37" s="462"/>
      <c r="I37" s="462"/>
      <c r="J37" s="462"/>
      <c r="K37" s="462"/>
      <c r="L37" s="462"/>
      <c r="M37" s="462"/>
      <c r="N37" s="564"/>
    </row>
    <row r="38" spans="1:14">
      <c r="A38" s="462" t="s">
        <v>265</v>
      </c>
      <c r="B38" s="462"/>
      <c r="C38" s="462"/>
      <c r="D38" s="462"/>
      <c r="E38" s="462"/>
      <c r="F38" s="462"/>
      <c r="G38" s="462"/>
      <c r="H38" s="462"/>
      <c r="I38" s="462"/>
      <c r="J38" s="462"/>
      <c r="K38" s="462"/>
      <c r="L38" s="462"/>
      <c r="M38" s="462"/>
      <c r="N38" s="462"/>
    </row>
  </sheetData>
  <mergeCells count="14">
    <mergeCell ref="A1:M1"/>
    <mergeCell ref="J15:K15"/>
    <mergeCell ref="L15:M15"/>
    <mergeCell ref="A3:C3"/>
    <mergeCell ref="A11:C11"/>
    <mergeCell ref="A12:C12"/>
    <mergeCell ref="A14:M14"/>
    <mergeCell ref="A36:N36"/>
    <mergeCell ref="A38:N38"/>
    <mergeCell ref="B15:C15"/>
    <mergeCell ref="D15:E15"/>
    <mergeCell ref="F15:G15"/>
    <mergeCell ref="H15:I15"/>
    <mergeCell ref="A37:M37"/>
  </mergeCells>
  <hyperlinks>
    <hyperlink ref="A2" location="Inhalt!A1" display="Zurück zum Inhalt - HF-08"/>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zoomScale="80" zoomScaleNormal="80" workbookViewId="0">
      <selection sqref="A1:C1"/>
    </sheetView>
  </sheetViews>
  <sheetFormatPr baseColWidth="10" defaultColWidth="11.25" defaultRowHeight="14.5"/>
  <cols>
    <col min="1" max="1" width="36.75" style="4" customWidth="1"/>
    <col min="2" max="5" width="11.25" style="4"/>
    <col min="6" max="6" width="16.25" style="4" bestFit="1" customWidth="1"/>
    <col min="7" max="16384" width="11.25" style="4"/>
  </cols>
  <sheetData>
    <row r="1" spans="1:8" ht="23.5">
      <c r="A1" s="454">
        <v>2020</v>
      </c>
      <c r="B1" s="454"/>
      <c r="C1" s="454"/>
    </row>
    <row r="2" spans="1:8" s="389" customFormat="1" ht="23.25" customHeight="1">
      <c r="A2" s="410" t="s">
        <v>422</v>
      </c>
      <c r="B2" s="390"/>
      <c r="C2" s="388"/>
      <c r="D2" s="388"/>
      <c r="E2" s="388"/>
      <c r="F2" s="388"/>
      <c r="G2" s="388"/>
      <c r="H2" s="388"/>
    </row>
    <row r="3" spans="1:8" ht="15" customHeight="1">
      <c r="A3" s="499" t="s">
        <v>335</v>
      </c>
      <c r="B3" s="499"/>
      <c r="C3" s="499"/>
      <c r="D3" s="14"/>
      <c r="E3" s="24"/>
      <c r="F3" s="14"/>
      <c r="G3" s="14"/>
    </row>
    <row r="4" spans="1:8" ht="15" thickBot="1">
      <c r="A4" s="208"/>
      <c r="B4" s="144" t="s">
        <v>65</v>
      </c>
      <c r="C4" s="146" t="s">
        <v>57</v>
      </c>
      <c r="D4" s="14"/>
      <c r="E4" s="24"/>
      <c r="F4" s="14"/>
      <c r="G4" s="14"/>
    </row>
    <row r="5" spans="1:8">
      <c r="A5" s="91" t="s">
        <v>14</v>
      </c>
      <c r="B5" s="161">
        <v>8.0138820692463053</v>
      </c>
      <c r="C5" s="231">
        <v>0.15037789001925225</v>
      </c>
      <c r="D5" s="1"/>
      <c r="E5" s="24"/>
      <c r="F5" s="14"/>
      <c r="G5" s="14"/>
    </row>
    <row r="6" spans="1:8">
      <c r="A6" s="90" t="s">
        <v>13</v>
      </c>
      <c r="B6" s="103">
        <v>7.9593011321275293</v>
      </c>
      <c r="C6" s="232">
        <v>0.13595866826614281</v>
      </c>
      <c r="D6" s="1"/>
      <c r="E6" s="24"/>
      <c r="F6" s="14"/>
      <c r="G6" s="14"/>
    </row>
    <row r="7" spans="1:8">
      <c r="A7" s="91" t="s">
        <v>43</v>
      </c>
      <c r="B7" s="268" t="s">
        <v>193</v>
      </c>
      <c r="C7" s="255" t="s">
        <v>193</v>
      </c>
      <c r="D7" s="1"/>
      <c r="E7" s="24"/>
      <c r="F7" s="14"/>
      <c r="G7" s="14"/>
    </row>
    <row r="8" spans="1:8">
      <c r="A8" s="90" t="s">
        <v>12</v>
      </c>
      <c r="B8" s="103">
        <v>7.7871615274211159</v>
      </c>
      <c r="C8" s="232">
        <v>0.36053645279811392</v>
      </c>
      <c r="D8" s="1"/>
      <c r="E8" s="24"/>
      <c r="F8" s="14"/>
      <c r="G8" s="14"/>
    </row>
    <row r="9" spans="1:8">
      <c r="A9" s="91" t="s">
        <v>11</v>
      </c>
      <c r="B9" s="268" t="s">
        <v>193</v>
      </c>
      <c r="C9" s="255" t="s">
        <v>193</v>
      </c>
      <c r="D9" s="1"/>
      <c r="E9" s="24"/>
      <c r="F9" s="14"/>
      <c r="G9" s="14"/>
    </row>
    <row r="10" spans="1:8">
      <c r="A10" s="90" t="s">
        <v>31</v>
      </c>
      <c r="B10" s="103">
        <v>8.0866025029739355</v>
      </c>
      <c r="C10" s="232">
        <v>0.20701988474570127</v>
      </c>
      <c r="D10" s="1"/>
      <c r="E10" s="24"/>
      <c r="F10" s="14"/>
      <c r="G10" s="14"/>
    </row>
    <row r="11" spans="1:8">
      <c r="A11" s="91" t="s">
        <v>10</v>
      </c>
      <c r="B11" s="161">
        <v>7.9641627108686759</v>
      </c>
      <c r="C11" s="231">
        <v>0.17333122016431046</v>
      </c>
      <c r="D11" s="1"/>
      <c r="E11" s="24"/>
      <c r="F11" s="14"/>
      <c r="G11" s="14"/>
    </row>
    <row r="12" spans="1:8">
      <c r="A12" s="90" t="s">
        <v>9</v>
      </c>
      <c r="B12" s="103">
        <v>7.7078452236556734</v>
      </c>
      <c r="C12" s="232">
        <v>0.82660758760661568</v>
      </c>
      <c r="D12" s="1"/>
      <c r="E12" s="24"/>
      <c r="F12" s="14"/>
      <c r="G12" s="14"/>
    </row>
    <row r="13" spans="1:8">
      <c r="A13" s="91" t="s">
        <v>8</v>
      </c>
      <c r="B13" s="161">
        <v>8.023191202600465</v>
      </c>
      <c r="C13" s="231">
        <v>8.985384130163529E-2</v>
      </c>
      <c r="D13" s="1"/>
      <c r="E13" s="24"/>
      <c r="F13" s="14"/>
      <c r="G13" s="14"/>
    </row>
    <row r="14" spans="1:8">
      <c r="A14" s="90" t="s">
        <v>70</v>
      </c>
      <c r="B14" s="103">
        <v>8.1549514917017927</v>
      </c>
      <c r="C14" s="232">
        <v>7.7105461548470339E-2</v>
      </c>
      <c r="D14" s="1"/>
      <c r="E14" s="24"/>
      <c r="F14" s="14"/>
      <c r="G14" s="14"/>
    </row>
    <row r="15" spans="1:8">
      <c r="A15" s="91" t="s">
        <v>71</v>
      </c>
      <c r="B15" s="161">
        <v>7.580643542135725</v>
      </c>
      <c r="C15" s="231">
        <v>0.24212342424944738</v>
      </c>
      <c r="D15" s="1"/>
      <c r="E15" s="24"/>
      <c r="F15" s="14"/>
      <c r="G15" s="14"/>
    </row>
    <row r="16" spans="1:8">
      <c r="A16" s="90" t="s">
        <v>5</v>
      </c>
      <c r="B16" s="269" t="s">
        <v>193</v>
      </c>
      <c r="C16" s="256" t="s">
        <v>193</v>
      </c>
      <c r="D16" s="1"/>
      <c r="E16" s="24"/>
      <c r="F16" s="14"/>
      <c r="G16" s="14"/>
    </row>
    <row r="17" spans="1:14">
      <c r="A17" s="91" t="s">
        <v>4</v>
      </c>
      <c r="B17" s="161">
        <v>7.9622889126995791</v>
      </c>
      <c r="C17" s="231">
        <v>0.2834339354227316</v>
      </c>
      <c r="D17" s="1"/>
      <c r="E17" s="24"/>
      <c r="F17" s="14"/>
      <c r="G17" s="14"/>
    </row>
    <row r="18" spans="1:14">
      <c r="A18" s="90" t="s">
        <v>16</v>
      </c>
      <c r="B18" s="269" t="s">
        <v>193</v>
      </c>
      <c r="C18" s="256" t="s">
        <v>193</v>
      </c>
      <c r="D18" s="1"/>
      <c r="E18" s="24"/>
      <c r="F18" s="14"/>
      <c r="G18" s="14"/>
    </row>
    <row r="19" spans="1:14">
      <c r="A19" s="91" t="s">
        <v>3</v>
      </c>
      <c r="B19" s="161">
        <v>8.1543151042182824</v>
      </c>
      <c r="C19" s="231">
        <v>0.13356887349906754</v>
      </c>
      <c r="D19" s="1"/>
      <c r="E19" s="24"/>
      <c r="F19" s="14"/>
      <c r="G19" s="14"/>
    </row>
    <row r="20" spans="1:14" ht="15" thickBot="1">
      <c r="A20" s="92" t="s">
        <v>2</v>
      </c>
      <c r="B20" s="104">
        <v>8.5329503565781994</v>
      </c>
      <c r="C20" s="257">
        <v>0.26365517939125532</v>
      </c>
      <c r="D20" s="1"/>
      <c r="E20" s="24"/>
      <c r="F20" s="14"/>
      <c r="G20" s="14"/>
    </row>
    <row r="21" spans="1:14">
      <c r="A21" s="263" t="s">
        <v>38</v>
      </c>
      <c r="B21" s="270">
        <v>8.0419913696620906</v>
      </c>
      <c r="C21" s="283">
        <v>4.9879496594655987E-2</v>
      </c>
      <c r="D21" s="14"/>
      <c r="E21" s="24"/>
      <c r="F21" s="14"/>
      <c r="G21" s="14"/>
    </row>
    <row r="22" spans="1:14">
      <c r="A22" s="264" t="s">
        <v>39</v>
      </c>
      <c r="B22" s="271">
        <v>7.9136777088787857</v>
      </c>
      <c r="C22" s="259">
        <v>0.21182629245277448</v>
      </c>
      <c r="D22" s="14"/>
      <c r="E22" s="24"/>
      <c r="F22" s="14"/>
      <c r="G22" s="14"/>
    </row>
    <row r="23" spans="1:14" ht="15" thickBot="1">
      <c r="A23" s="265" t="s">
        <v>17</v>
      </c>
      <c r="B23" s="272">
        <v>8.0259062832730805</v>
      </c>
      <c r="C23" s="260">
        <v>5.0842983396067951E-2</v>
      </c>
      <c r="D23" s="14"/>
      <c r="E23" s="24"/>
      <c r="F23" s="14"/>
      <c r="G23" s="14"/>
    </row>
    <row r="24" spans="1:14" s="26" customFormat="1">
      <c r="A24" s="522" t="s">
        <v>207</v>
      </c>
      <c r="B24" s="522"/>
      <c r="C24" s="522"/>
    </row>
    <row r="25" spans="1:14" ht="66" customHeight="1">
      <c r="A25" s="462" t="s">
        <v>303</v>
      </c>
      <c r="B25" s="462"/>
      <c r="C25" s="462"/>
      <c r="D25" s="18"/>
      <c r="E25" s="24"/>
      <c r="F25" s="18"/>
      <c r="G25" s="18"/>
      <c r="H25" s="18"/>
      <c r="I25" s="18"/>
      <c r="J25" s="18"/>
      <c r="K25" s="18"/>
      <c r="L25" s="18"/>
      <c r="M25" s="18"/>
      <c r="N25" s="18"/>
    </row>
    <row r="26" spans="1:14" ht="27" customHeight="1">
      <c r="A26" s="462" t="s">
        <v>266</v>
      </c>
      <c r="B26" s="462"/>
      <c r="C26" s="462"/>
      <c r="D26" s="23"/>
      <c r="E26" s="24"/>
      <c r="F26" s="13"/>
      <c r="G26" s="14"/>
    </row>
    <row r="27" spans="1:14">
      <c r="A27" s="254"/>
      <c r="B27" s="254"/>
      <c r="C27" s="254"/>
    </row>
    <row r="28" spans="1:14" ht="34.15" customHeight="1">
      <c r="A28" s="499" t="s">
        <v>336</v>
      </c>
      <c r="B28" s="499"/>
      <c r="C28" s="499"/>
    </row>
    <row r="29" spans="1:14" ht="23.5" customHeight="1">
      <c r="A29" s="398"/>
      <c r="B29" s="503" t="s">
        <v>226</v>
      </c>
      <c r="C29" s="481"/>
    </row>
    <row r="30" spans="1:14" ht="15" thickBot="1">
      <c r="A30" s="397"/>
      <c r="B30" s="391" t="s">
        <v>65</v>
      </c>
      <c r="C30" s="393" t="s">
        <v>57</v>
      </c>
    </row>
    <row r="31" spans="1:14">
      <c r="A31" s="91" t="s">
        <v>227</v>
      </c>
      <c r="B31" s="161">
        <v>8.4634007291441584</v>
      </c>
      <c r="C31" s="231">
        <v>0.19936047557387426</v>
      </c>
    </row>
    <row r="32" spans="1:14">
      <c r="A32" s="90" t="s">
        <v>58</v>
      </c>
      <c r="B32" s="103">
        <v>8.2130555294208083</v>
      </c>
      <c r="C32" s="232">
        <v>9.330553419485535E-2</v>
      </c>
    </row>
    <row r="33" spans="1:3">
      <c r="A33" s="91" t="s">
        <v>59</v>
      </c>
      <c r="B33" s="161">
        <v>7.9373856151926185</v>
      </c>
      <c r="C33" s="231">
        <v>0.11848047161580515</v>
      </c>
    </row>
    <row r="34" spans="1:3">
      <c r="A34" s="90" t="s">
        <v>60</v>
      </c>
      <c r="B34" s="103">
        <v>7.6453190367620802</v>
      </c>
      <c r="C34" s="232">
        <v>0.27939084492710264</v>
      </c>
    </row>
    <row r="35" spans="1:3">
      <c r="A35" s="91" t="s">
        <v>228</v>
      </c>
      <c r="B35" s="161">
        <v>7.937718010275387</v>
      </c>
      <c r="C35" s="231">
        <v>0.17400027943740623</v>
      </c>
    </row>
    <row r="36" spans="1:3">
      <c r="A36" s="90" t="s">
        <v>61</v>
      </c>
      <c r="B36" s="103">
        <v>8.0173487732715927</v>
      </c>
      <c r="C36" s="232">
        <v>6.7720314399559459E-2</v>
      </c>
    </row>
    <row r="37" spans="1:3">
      <c r="A37" s="91" t="s">
        <v>62</v>
      </c>
      <c r="B37" s="161">
        <v>7.8907960268262203</v>
      </c>
      <c r="C37" s="231">
        <v>0.21003697483837167</v>
      </c>
    </row>
    <row r="38" spans="1:3">
      <c r="A38" s="90" t="s">
        <v>63</v>
      </c>
      <c r="B38" s="103">
        <v>8.8656735402418914</v>
      </c>
      <c r="C38" s="232">
        <v>0.2655630235241504</v>
      </c>
    </row>
    <row r="39" spans="1:3">
      <c r="A39" s="248" t="s">
        <v>68</v>
      </c>
      <c r="B39" s="284">
        <v>8.0259062832730805</v>
      </c>
      <c r="C39" s="250">
        <v>5.0842983396067944E-2</v>
      </c>
    </row>
    <row r="40" spans="1:3" ht="15" customHeight="1">
      <c r="A40" s="462" t="s">
        <v>207</v>
      </c>
      <c r="B40" s="462"/>
      <c r="C40" s="462"/>
    </row>
    <row r="41" spans="1:3">
      <c r="A41" s="462" t="s">
        <v>312</v>
      </c>
      <c r="B41" s="462"/>
      <c r="C41" s="462"/>
    </row>
    <row r="42" spans="1:3" ht="24.65" customHeight="1">
      <c r="A42" s="462" t="s">
        <v>266</v>
      </c>
      <c r="B42" s="462"/>
      <c r="C42" s="462"/>
    </row>
    <row r="43" spans="1:3">
      <c r="A43" s="254"/>
      <c r="B43" s="254"/>
      <c r="C43" s="254"/>
    </row>
  </sheetData>
  <mergeCells count="10">
    <mergeCell ref="A28:C28"/>
    <mergeCell ref="A40:C40"/>
    <mergeCell ref="A41:C41"/>
    <mergeCell ref="A42:C42"/>
    <mergeCell ref="B29:C29"/>
    <mergeCell ref="A25:C25"/>
    <mergeCell ref="A1:C1"/>
    <mergeCell ref="A3:C3"/>
    <mergeCell ref="A26:C26"/>
    <mergeCell ref="A24:C24"/>
  </mergeCells>
  <hyperlinks>
    <hyperlink ref="A2" location="Inhalt!A1" display="Zurück zum Inhalt - HF-08"/>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zoomScale="80" zoomScaleNormal="80" workbookViewId="0">
      <selection sqref="A1:I1"/>
    </sheetView>
  </sheetViews>
  <sheetFormatPr baseColWidth="10" defaultColWidth="11.25" defaultRowHeight="14.5"/>
  <cols>
    <col min="1" max="1" width="19.75" style="4" customWidth="1"/>
    <col min="2" max="9" width="10.58203125" style="4" customWidth="1"/>
    <col min="10" max="10" width="11.25" style="4"/>
    <col min="11" max="11" width="17.5" style="4" customWidth="1"/>
    <col min="12" max="16384" width="11.25" style="4"/>
  </cols>
  <sheetData>
    <row r="1" spans="1:12" ht="23.5">
      <c r="A1" s="454">
        <v>2020</v>
      </c>
      <c r="B1" s="454"/>
      <c r="C1" s="454"/>
      <c r="D1" s="454"/>
      <c r="E1" s="454"/>
      <c r="F1" s="454"/>
      <c r="G1" s="454"/>
      <c r="H1" s="454"/>
      <c r="I1" s="454"/>
    </row>
    <row r="2" spans="1:12" s="389" customFormat="1" ht="23.25" customHeight="1">
      <c r="A2" s="410" t="s">
        <v>422</v>
      </c>
      <c r="B2" s="390"/>
      <c r="C2" s="388"/>
      <c r="D2" s="388"/>
      <c r="E2" s="388"/>
      <c r="F2" s="388"/>
      <c r="G2" s="388"/>
      <c r="H2" s="388"/>
    </row>
    <row r="3" spans="1:12" ht="30" customHeight="1">
      <c r="A3" s="506" t="s">
        <v>337</v>
      </c>
      <c r="B3" s="506"/>
      <c r="C3" s="506"/>
      <c r="D3" s="413"/>
      <c r="E3" s="254"/>
      <c r="F3" s="254"/>
      <c r="G3" s="254"/>
      <c r="H3" s="254"/>
      <c r="I3" s="254"/>
      <c r="K3" s="14"/>
      <c r="L3" s="14"/>
    </row>
    <row r="4" spans="1:12" ht="33.75" customHeight="1">
      <c r="A4" s="504"/>
      <c r="B4" s="503" t="s">
        <v>242</v>
      </c>
      <c r="C4" s="481"/>
      <c r="D4" s="254"/>
      <c r="E4" s="254"/>
      <c r="F4" s="254"/>
      <c r="G4" s="254"/>
      <c r="H4" s="254"/>
      <c r="I4" s="254"/>
      <c r="K4" s="14"/>
      <c r="L4" s="14"/>
    </row>
    <row r="5" spans="1:12" ht="15" thickBot="1">
      <c r="A5" s="505"/>
      <c r="B5" s="400" t="s">
        <v>421</v>
      </c>
      <c r="C5" s="146" t="s">
        <v>57</v>
      </c>
      <c r="D5" s="254"/>
      <c r="E5" s="254"/>
      <c r="F5" s="254"/>
      <c r="G5" s="254"/>
      <c r="H5" s="254"/>
      <c r="I5" s="254"/>
      <c r="K5" s="14"/>
      <c r="L5" s="14"/>
    </row>
    <row r="6" spans="1:12">
      <c r="A6" s="91" t="s">
        <v>14</v>
      </c>
      <c r="B6" s="159">
        <v>31.3472857537366</v>
      </c>
      <c r="C6" s="231">
        <v>3.8439990670571502</v>
      </c>
      <c r="D6" s="254"/>
      <c r="E6" s="254"/>
      <c r="F6" s="254"/>
      <c r="G6" s="254"/>
      <c r="H6" s="254"/>
      <c r="I6" s="254"/>
      <c r="K6" s="14"/>
      <c r="L6" s="14"/>
    </row>
    <row r="7" spans="1:12">
      <c r="A7" s="90" t="s">
        <v>13</v>
      </c>
      <c r="B7" s="97">
        <v>78.092398012587878</v>
      </c>
      <c r="C7" s="232">
        <v>5.2900669569385794</v>
      </c>
      <c r="D7" s="254"/>
      <c r="E7" s="254"/>
      <c r="F7" s="254"/>
      <c r="G7" s="254"/>
      <c r="H7" s="254"/>
      <c r="I7" s="254"/>
      <c r="K7" s="15"/>
    </row>
    <row r="8" spans="1:12">
      <c r="A8" s="91" t="s">
        <v>43</v>
      </c>
      <c r="B8" s="261" t="s">
        <v>193</v>
      </c>
      <c r="C8" s="231" t="s">
        <v>193</v>
      </c>
      <c r="D8" s="254"/>
      <c r="E8" s="254"/>
      <c r="F8" s="254"/>
      <c r="G8" s="254"/>
      <c r="H8" s="254"/>
      <c r="I8" s="254"/>
      <c r="K8" s="15"/>
    </row>
    <row r="9" spans="1:12">
      <c r="A9" s="90" t="s">
        <v>12</v>
      </c>
      <c r="B9" s="97">
        <v>54.725197758441148</v>
      </c>
      <c r="C9" s="232">
        <v>11.098022637101025</v>
      </c>
      <c r="D9" s="254"/>
      <c r="E9" s="254"/>
      <c r="F9" s="254"/>
      <c r="G9" s="254"/>
      <c r="H9" s="254"/>
      <c r="I9" s="254"/>
      <c r="K9" s="15"/>
    </row>
    <row r="10" spans="1:12">
      <c r="A10" s="91" t="s">
        <v>11</v>
      </c>
      <c r="B10" s="261" t="s">
        <v>193</v>
      </c>
      <c r="C10" s="231" t="s">
        <v>193</v>
      </c>
      <c r="D10" s="254"/>
      <c r="E10" s="254"/>
      <c r="F10" s="254"/>
      <c r="G10" s="254"/>
      <c r="H10" s="254"/>
      <c r="I10" s="254"/>
      <c r="K10" s="15"/>
    </row>
    <row r="11" spans="1:12">
      <c r="A11" s="90" t="s">
        <v>31</v>
      </c>
      <c r="B11" s="97">
        <v>61.694325014295323</v>
      </c>
      <c r="C11" s="232">
        <v>3.5835315275999347</v>
      </c>
      <c r="D11" s="254"/>
      <c r="E11" s="254"/>
      <c r="F11" s="254"/>
      <c r="G11" s="254"/>
      <c r="H11" s="254"/>
      <c r="I11" s="254"/>
      <c r="K11" s="15"/>
    </row>
    <row r="12" spans="1:12">
      <c r="A12" s="91" t="s">
        <v>10</v>
      </c>
      <c r="B12" s="159">
        <v>23.074559653216671</v>
      </c>
      <c r="C12" s="231">
        <v>4.3690705644353596</v>
      </c>
      <c r="D12" s="254"/>
      <c r="E12" s="254"/>
      <c r="F12" s="254"/>
      <c r="G12" s="254"/>
      <c r="H12" s="254"/>
      <c r="I12" s="254"/>
      <c r="K12" s="15"/>
    </row>
    <row r="13" spans="1:12">
      <c r="A13" s="90" t="s">
        <v>9</v>
      </c>
      <c r="B13" s="97">
        <v>60.540386158106841</v>
      </c>
      <c r="C13" s="232">
        <v>17.626067095109001</v>
      </c>
      <c r="D13" s="254"/>
      <c r="E13" s="254"/>
      <c r="F13" s="254"/>
      <c r="G13" s="254"/>
      <c r="H13" s="254"/>
      <c r="I13" s="254"/>
      <c r="K13" s="15"/>
    </row>
    <row r="14" spans="1:12">
      <c r="A14" s="91" t="s">
        <v>8</v>
      </c>
      <c r="B14" s="159">
        <v>41.630708364925056</v>
      </c>
      <c r="C14" s="231">
        <v>3.8736807165304636</v>
      </c>
      <c r="D14" s="254"/>
      <c r="E14" s="254"/>
      <c r="F14" s="254"/>
      <c r="G14" s="254"/>
      <c r="H14" s="254"/>
      <c r="I14" s="254"/>
      <c r="K14" s="15"/>
    </row>
    <row r="15" spans="1:12">
      <c r="A15" s="90" t="s">
        <v>7</v>
      </c>
      <c r="B15" s="97">
        <v>51.667666779903954</v>
      </c>
      <c r="C15" s="232">
        <v>3.431332254019698</v>
      </c>
      <c r="D15" s="254"/>
      <c r="E15" s="254"/>
      <c r="F15" s="254"/>
      <c r="G15" s="254"/>
      <c r="H15" s="254"/>
      <c r="I15" s="254"/>
      <c r="K15" s="15"/>
    </row>
    <row r="16" spans="1:12">
      <c r="A16" s="91" t="s">
        <v>6</v>
      </c>
      <c r="B16" s="159">
        <v>13.447254354989605</v>
      </c>
      <c r="C16" s="231">
        <v>4.4489306779138991</v>
      </c>
      <c r="D16" s="254"/>
      <c r="E16" s="254"/>
      <c r="F16" s="254"/>
      <c r="G16" s="254"/>
      <c r="H16" s="254"/>
      <c r="I16" s="254"/>
      <c r="K16" s="14"/>
      <c r="L16" s="14"/>
    </row>
    <row r="17" spans="1:12">
      <c r="A17" s="90" t="s">
        <v>5</v>
      </c>
      <c r="B17" s="262" t="s">
        <v>193</v>
      </c>
      <c r="C17" s="256" t="s">
        <v>193</v>
      </c>
      <c r="D17" s="254"/>
      <c r="E17" s="254"/>
      <c r="F17" s="254"/>
      <c r="G17" s="254"/>
      <c r="H17" s="254"/>
      <c r="I17" s="254"/>
      <c r="K17" s="14"/>
      <c r="L17" s="14"/>
    </row>
    <row r="18" spans="1:12">
      <c r="A18" s="91" t="s">
        <v>4</v>
      </c>
      <c r="B18" s="159">
        <v>79.146566078190588</v>
      </c>
      <c r="C18" s="231">
        <v>10.123918423534855</v>
      </c>
      <c r="D18" s="254"/>
      <c r="E18" s="254"/>
      <c r="F18" s="254"/>
      <c r="G18" s="254"/>
      <c r="H18" s="254"/>
      <c r="I18" s="254"/>
      <c r="K18" s="14"/>
      <c r="L18" s="14"/>
    </row>
    <row r="19" spans="1:12">
      <c r="A19" s="90" t="s">
        <v>16</v>
      </c>
      <c r="B19" s="262" t="s">
        <v>193</v>
      </c>
      <c r="C19" s="256" t="s">
        <v>193</v>
      </c>
      <c r="D19" s="254"/>
      <c r="E19" s="254"/>
      <c r="F19" s="254"/>
      <c r="G19" s="254"/>
      <c r="H19" s="254"/>
      <c r="I19" s="254"/>
      <c r="K19" s="14"/>
      <c r="L19" s="14"/>
    </row>
    <row r="20" spans="1:12">
      <c r="A20" s="91" t="s">
        <v>3</v>
      </c>
      <c r="B20" s="159">
        <v>32.111730993836936</v>
      </c>
      <c r="C20" s="231">
        <v>16.233570760851133</v>
      </c>
      <c r="D20" s="254"/>
      <c r="E20" s="254"/>
      <c r="F20" s="254"/>
      <c r="G20" s="254"/>
      <c r="H20" s="254"/>
      <c r="I20" s="254"/>
      <c r="K20" s="14"/>
      <c r="L20" s="14"/>
    </row>
    <row r="21" spans="1:12" ht="15" thickBot="1">
      <c r="A21" s="92" t="s">
        <v>2</v>
      </c>
      <c r="B21" s="98">
        <v>66.898183642079061</v>
      </c>
      <c r="C21" s="257">
        <v>11.149011966799046</v>
      </c>
      <c r="D21" s="254"/>
      <c r="E21" s="254"/>
      <c r="F21" s="254"/>
      <c r="G21" s="254"/>
      <c r="H21" s="254"/>
      <c r="I21" s="254"/>
      <c r="K21" s="14"/>
      <c r="L21" s="14"/>
    </row>
    <row r="22" spans="1:12">
      <c r="A22" s="263" t="s">
        <v>38</v>
      </c>
      <c r="B22" s="99">
        <v>44.917394119825104</v>
      </c>
      <c r="C22" s="283">
        <v>2.3813725992134409</v>
      </c>
      <c r="D22" s="254"/>
      <c r="E22" s="254"/>
      <c r="F22" s="254"/>
      <c r="G22" s="254"/>
      <c r="H22" s="254"/>
      <c r="I22" s="254"/>
      <c r="K22" s="14"/>
      <c r="L22" s="14"/>
    </row>
    <row r="23" spans="1:12">
      <c r="A23" s="264" t="s">
        <v>39</v>
      </c>
      <c r="B23" s="100">
        <v>61.867955517512776</v>
      </c>
      <c r="C23" s="285">
        <v>7.5373658990464261</v>
      </c>
      <c r="D23" s="254"/>
      <c r="E23" s="254"/>
      <c r="F23" s="254"/>
      <c r="G23" s="254"/>
      <c r="H23" s="254"/>
      <c r="I23" s="254"/>
      <c r="K23" s="14"/>
      <c r="L23" s="14"/>
    </row>
    <row r="24" spans="1:12" ht="15" thickBot="1">
      <c r="A24" s="265" t="s">
        <v>17</v>
      </c>
      <c r="B24" s="101">
        <v>47.023723730915663</v>
      </c>
      <c r="C24" s="286">
        <v>2.3984471378424224</v>
      </c>
      <c r="D24" s="254"/>
      <c r="E24" s="254"/>
      <c r="F24" s="254"/>
      <c r="G24" s="254"/>
      <c r="H24" s="254"/>
      <c r="I24" s="254"/>
      <c r="K24" s="14"/>
      <c r="L24" s="14"/>
    </row>
    <row r="25" spans="1:12" ht="37.5" customHeight="1">
      <c r="A25" s="522" t="s">
        <v>83</v>
      </c>
      <c r="B25" s="522"/>
      <c r="C25" s="522"/>
      <c r="D25" s="198"/>
      <c r="E25" s="254"/>
      <c r="F25" s="254"/>
      <c r="G25" s="254"/>
      <c r="H25" s="254"/>
      <c r="I25" s="254"/>
      <c r="K25" s="16"/>
      <c r="L25" s="16"/>
    </row>
    <row r="26" spans="1:12" ht="82.5" customHeight="1">
      <c r="A26" s="462" t="s">
        <v>192</v>
      </c>
      <c r="B26" s="462"/>
      <c r="C26" s="462"/>
      <c r="D26" s="198"/>
      <c r="E26" s="254"/>
      <c r="F26" s="254"/>
      <c r="G26" s="254"/>
      <c r="H26" s="254"/>
      <c r="I26" s="254"/>
    </row>
    <row r="27" spans="1:12" ht="33" customHeight="1">
      <c r="A27" s="462" t="s">
        <v>267</v>
      </c>
      <c r="B27" s="462"/>
      <c r="C27" s="462"/>
      <c r="D27" s="198"/>
      <c r="E27" s="254"/>
      <c r="F27" s="254"/>
      <c r="G27" s="254"/>
      <c r="H27" s="254"/>
      <c r="I27" s="254"/>
      <c r="K27" s="16"/>
      <c r="L27" s="16"/>
    </row>
    <row r="28" spans="1:12">
      <c r="A28" s="254"/>
      <c r="B28" s="254"/>
      <c r="C28" s="254"/>
      <c r="D28" s="254"/>
      <c r="E28" s="254"/>
      <c r="F28" s="254"/>
      <c r="G28" s="254"/>
      <c r="H28" s="254"/>
      <c r="I28" s="254"/>
    </row>
    <row r="29" spans="1:12" ht="15" customHeight="1">
      <c r="A29" s="482" t="s">
        <v>338</v>
      </c>
      <c r="B29" s="482"/>
      <c r="C29" s="482"/>
      <c r="D29" s="482"/>
      <c r="E29" s="482"/>
      <c r="F29" s="482"/>
      <c r="G29" s="482"/>
      <c r="H29" s="482"/>
      <c r="I29" s="482"/>
    </row>
    <row r="30" spans="1:12" ht="33.75" customHeight="1">
      <c r="A30" s="504"/>
      <c r="B30" s="503" t="s">
        <v>243</v>
      </c>
      <c r="C30" s="481"/>
      <c r="D30" s="503" t="s">
        <v>244</v>
      </c>
      <c r="E30" s="481"/>
      <c r="F30" s="503" t="s">
        <v>245</v>
      </c>
      <c r="G30" s="481"/>
      <c r="H30" s="503" t="s">
        <v>246</v>
      </c>
      <c r="I30" s="481"/>
    </row>
    <row r="31" spans="1:12" ht="15" thickBot="1">
      <c r="A31" s="505"/>
      <c r="B31" s="391" t="s">
        <v>421</v>
      </c>
      <c r="C31" s="392" t="s">
        <v>57</v>
      </c>
      <c r="D31" s="400" t="s">
        <v>421</v>
      </c>
      <c r="E31" s="146" t="s">
        <v>57</v>
      </c>
      <c r="F31" s="400" t="s">
        <v>421</v>
      </c>
      <c r="G31" s="146" t="s">
        <v>57</v>
      </c>
      <c r="H31" s="400" t="s">
        <v>421</v>
      </c>
      <c r="I31" s="146" t="s">
        <v>57</v>
      </c>
    </row>
    <row r="32" spans="1:12">
      <c r="A32" s="91" t="s">
        <v>14</v>
      </c>
      <c r="B32" s="159">
        <v>5.4738923571909179</v>
      </c>
      <c r="C32" s="231">
        <v>2.2460803607003421</v>
      </c>
      <c r="D32" s="159">
        <v>16.951898222851941</v>
      </c>
      <c r="E32" s="231">
        <v>12.391234330474761</v>
      </c>
      <c r="F32" s="159">
        <v>1.3670461326532433</v>
      </c>
      <c r="G32" s="231">
        <v>0.98057636126017278</v>
      </c>
      <c r="H32" s="159">
        <v>76.207163287303885</v>
      </c>
      <c r="I32" s="231">
        <v>11.504015141070857</v>
      </c>
    </row>
    <row r="33" spans="1:20">
      <c r="A33" s="90" t="s">
        <v>13</v>
      </c>
      <c r="B33" s="97">
        <v>51.151307676807825</v>
      </c>
      <c r="C33" s="232">
        <v>10.374558378605363</v>
      </c>
      <c r="D33" s="97">
        <v>22.193849799357533</v>
      </c>
      <c r="E33" s="232">
        <v>8.8923950291971074</v>
      </c>
      <c r="F33" s="97">
        <v>3.3872779455865936</v>
      </c>
      <c r="G33" s="232">
        <v>1.823872982419084</v>
      </c>
      <c r="H33" s="97">
        <v>23.267564578248049</v>
      </c>
      <c r="I33" s="232">
        <v>4.6418728269902534</v>
      </c>
      <c r="T33" s="14"/>
    </row>
    <row r="34" spans="1:20">
      <c r="A34" s="91" t="s">
        <v>43</v>
      </c>
      <c r="B34" s="261" t="s">
        <v>193</v>
      </c>
      <c r="C34" s="255" t="s">
        <v>193</v>
      </c>
      <c r="D34" s="261" t="s">
        <v>193</v>
      </c>
      <c r="E34" s="255" t="s">
        <v>193</v>
      </c>
      <c r="F34" s="261" t="s">
        <v>193</v>
      </c>
      <c r="G34" s="255" t="s">
        <v>193</v>
      </c>
      <c r="H34" s="261" t="s">
        <v>193</v>
      </c>
      <c r="I34" s="255" t="s">
        <v>193</v>
      </c>
      <c r="T34" s="14"/>
    </row>
    <row r="35" spans="1:20">
      <c r="A35" s="90" t="s">
        <v>12</v>
      </c>
      <c r="B35" s="97">
        <v>56.218705826311002</v>
      </c>
      <c r="C35" s="232">
        <v>17.433476903441338</v>
      </c>
      <c r="D35" s="97">
        <v>18.491467374676482</v>
      </c>
      <c r="E35" s="232">
        <v>13.851303949006082</v>
      </c>
      <c r="F35" s="97">
        <v>0</v>
      </c>
      <c r="G35" s="256" t="s">
        <v>194</v>
      </c>
      <c r="H35" s="97">
        <v>25.28982679901252</v>
      </c>
      <c r="I35" s="232">
        <v>11.670270197102219</v>
      </c>
      <c r="T35" s="14"/>
    </row>
    <row r="36" spans="1:20">
      <c r="A36" s="91" t="s">
        <v>11</v>
      </c>
      <c r="B36" s="261" t="s">
        <v>193</v>
      </c>
      <c r="C36" s="255" t="s">
        <v>193</v>
      </c>
      <c r="D36" s="261" t="s">
        <v>193</v>
      </c>
      <c r="E36" s="255" t="s">
        <v>193</v>
      </c>
      <c r="F36" s="261" t="s">
        <v>193</v>
      </c>
      <c r="G36" s="255" t="s">
        <v>193</v>
      </c>
      <c r="H36" s="261" t="s">
        <v>193</v>
      </c>
      <c r="I36" s="255" t="s">
        <v>193</v>
      </c>
      <c r="T36" s="14"/>
    </row>
    <row r="37" spans="1:20">
      <c r="A37" s="90" t="s">
        <v>31</v>
      </c>
      <c r="B37" s="97">
        <v>41.400802188502325</v>
      </c>
      <c r="C37" s="232">
        <v>9.7071292679049925</v>
      </c>
      <c r="D37" s="97">
        <v>0</v>
      </c>
      <c r="E37" s="256" t="s">
        <v>194</v>
      </c>
      <c r="F37" s="97">
        <v>0</v>
      </c>
      <c r="G37" s="256" t="s">
        <v>194</v>
      </c>
      <c r="H37" s="97">
        <v>58.599197811497675</v>
      </c>
      <c r="I37" s="232">
        <v>9.7071292679049925</v>
      </c>
      <c r="J37" s="11"/>
      <c r="T37" s="14"/>
    </row>
    <row r="38" spans="1:20">
      <c r="A38" s="91" t="s">
        <v>10</v>
      </c>
      <c r="B38" s="159">
        <v>39.845354720180865</v>
      </c>
      <c r="C38" s="231">
        <v>11.018004572280931</v>
      </c>
      <c r="D38" s="159">
        <v>11.32322847182223</v>
      </c>
      <c r="E38" s="231">
        <v>5.426462521646501</v>
      </c>
      <c r="F38" s="159">
        <v>6.3918653283438074</v>
      </c>
      <c r="G38" s="231">
        <v>5.8004738149597124</v>
      </c>
      <c r="H38" s="159">
        <v>42.439551479653097</v>
      </c>
      <c r="I38" s="231">
        <v>9.4311279456972326</v>
      </c>
      <c r="T38" s="14"/>
    </row>
    <row r="39" spans="1:20">
      <c r="A39" s="90" t="s">
        <v>9</v>
      </c>
      <c r="B39" s="97">
        <v>41.987141307712228</v>
      </c>
      <c r="C39" s="232">
        <v>16.141077992261462</v>
      </c>
      <c r="D39" s="97">
        <v>0</v>
      </c>
      <c r="E39" s="256" t="s">
        <v>194</v>
      </c>
      <c r="F39" s="97">
        <v>0</v>
      </c>
      <c r="G39" s="256" t="s">
        <v>194</v>
      </c>
      <c r="H39" s="97">
        <v>58.012858692287772</v>
      </c>
      <c r="I39" s="232">
        <v>16.141077992261462</v>
      </c>
      <c r="T39" s="11"/>
    </row>
    <row r="40" spans="1:20">
      <c r="A40" s="91" t="s">
        <v>8</v>
      </c>
      <c r="B40" s="159">
        <v>24.465652778886945</v>
      </c>
      <c r="C40" s="231">
        <v>4.2710262772478975</v>
      </c>
      <c r="D40" s="159">
        <v>5.3799100031221823</v>
      </c>
      <c r="E40" s="231">
        <v>2.219029864902776</v>
      </c>
      <c r="F40" s="159">
        <v>1.9443880427414431</v>
      </c>
      <c r="G40" s="231">
        <v>1.2135748782656457</v>
      </c>
      <c r="H40" s="159">
        <v>68.210049175249438</v>
      </c>
      <c r="I40" s="231">
        <v>5.4070330752904701</v>
      </c>
      <c r="T40" s="14"/>
    </row>
    <row r="41" spans="1:20">
      <c r="A41" s="90" t="s">
        <v>7</v>
      </c>
      <c r="B41" s="97">
        <v>34.971952338766066</v>
      </c>
      <c r="C41" s="232">
        <v>4.959688477210058</v>
      </c>
      <c r="D41" s="97">
        <v>13.798289880638348</v>
      </c>
      <c r="E41" s="232">
        <v>3.6171482540456044</v>
      </c>
      <c r="F41" s="97">
        <v>5.3932705952047924</v>
      </c>
      <c r="G41" s="232">
        <v>4.0958118998292319</v>
      </c>
      <c r="H41" s="97">
        <v>45.836487185390794</v>
      </c>
      <c r="I41" s="232">
        <v>4.5379656431876656</v>
      </c>
      <c r="T41" s="14"/>
    </row>
    <row r="42" spans="1:20">
      <c r="A42" s="91" t="s">
        <v>6</v>
      </c>
      <c r="B42" s="159">
        <v>22.954377219710683</v>
      </c>
      <c r="C42" s="231">
        <v>9.6042667163712014</v>
      </c>
      <c r="D42" s="159">
        <v>9.0835610658573422</v>
      </c>
      <c r="E42" s="231">
        <v>9.067181662900941</v>
      </c>
      <c r="F42" s="159">
        <v>0</v>
      </c>
      <c r="G42" s="255" t="s">
        <v>194</v>
      </c>
      <c r="H42" s="159">
        <v>67.962061714431982</v>
      </c>
      <c r="I42" s="231">
        <v>10.201036536157989</v>
      </c>
    </row>
    <row r="43" spans="1:20">
      <c r="A43" s="90" t="s">
        <v>5</v>
      </c>
      <c r="B43" s="262" t="s">
        <v>193</v>
      </c>
      <c r="C43" s="256" t="s">
        <v>193</v>
      </c>
      <c r="D43" s="262" t="s">
        <v>193</v>
      </c>
      <c r="E43" s="256" t="s">
        <v>193</v>
      </c>
      <c r="F43" s="262" t="s">
        <v>193</v>
      </c>
      <c r="G43" s="256" t="s">
        <v>193</v>
      </c>
      <c r="H43" s="262" t="s">
        <v>193</v>
      </c>
      <c r="I43" s="232" t="s">
        <v>193</v>
      </c>
    </row>
    <row r="44" spans="1:20">
      <c r="A44" s="91" t="s">
        <v>4</v>
      </c>
      <c r="B44" s="159">
        <v>56.304346720882606</v>
      </c>
      <c r="C44" s="231">
        <v>12.076705185938788</v>
      </c>
      <c r="D44" s="159">
        <v>7.6215059040300916</v>
      </c>
      <c r="E44" s="231">
        <v>2.2832816942434908</v>
      </c>
      <c r="F44" s="159">
        <v>1.6455172432397476</v>
      </c>
      <c r="G44" s="231">
        <v>0.79974470616155424</v>
      </c>
      <c r="H44" s="159">
        <v>34.428630131847562</v>
      </c>
      <c r="I44" s="231">
        <v>10.539107423206683</v>
      </c>
    </row>
    <row r="45" spans="1:20">
      <c r="A45" s="90" t="s">
        <v>16</v>
      </c>
      <c r="B45" s="262" t="s">
        <v>193</v>
      </c>
      <c r="C45" s="256" t="s">
        <v>193</v>
      </c>
      <c r="D45" s="262" t="s">
        <v>193</v>
      </c>
      <c r="E45" s="256" t="s">
        <v>193</v>
      </c>
      <c r="F45" s="262" t="s">
        <v>193</v>
      </c>
      <c r="G45" s="256" t="s">
        <v>193</v>
      </c>
      <c r="H45" s="262" t="s">
        <v>193</v>
      </c>
      <c r="I45" s="232" t="s">
        <v>193</v>
      </c>
    </row>
    <row r="46" spans="1:20">
      <c r="A46" s="91" t="s">
        <v>3</v>
      </c>
      <c r="B46" s="159">
        <v>58.198378214256543</v>
      </c>
      <c r="C46" s="231">
        <v>12.816216921707346</v>
      </c>
      <c r="D46" s="159">
        <v>15.304719371602504</v>
      </c>
      <c r="E46" s="231">
        <v>3.4076909732019418</v>
      </c>
      <c r="F46" s="159">
        <v>1.1800311360993785</v>
      </c>
      <c r="G46" s="231">
        <v>1.2026072591011088</v>
      </c>
      <c r="H46" s="159">
        <v>25.316871278041575</v>
      </c>
      <c r="I46" s="231">
        <v>12.042002197070516</v>
      </c>
    </row>
    <row r="47" spans="1:20" ht="15" thickBot="1">
      <c r="A47" s="92" t="s">
        <v>2</v>
      </c>
      <c r="B47" s="98">
        <v>42.723159360940819</v>
      </c>
      <c r="C47" s="257">
        <v>17.799535571334655</v>
      </c>
      <c r="D47" s="98">
        <v>0</v>
      </c>
      <c r="E47" s="276" t="s">
        <v>194</v>
      </c>
      <c r="F47" s="98">
        <v>0</v>
      </c>
      <c r="G47" s="276" t="s">
        <v>194</v>
      </c>
      <c r="H47" s="98">
        <v>57.276840639059181</v>
      </c>
      <c r="I47" s="257">
        <v>17.799535571334655</v>
      </c>
    </row>
    <row r="48" spans="1:20">
      <c r="A48" s="263" t="s">
        <v>38</v>
      </c>
      <c r="B48" s="99">
        <v>33.295545256198785</v>
      </c>
      <c r="C48" s="283">
        <v>2.9870476192418569</v>
      </c>
      <c r="D48" s="99">
        <v>13.958924529883099</v>
      </c>
      <c r="E48" s="283">
        <v>2.7881494689621138</v>
      </c>
      <c r="F48" s="99">
        <v>3.8063499851083629</v>
      </c>
      <c r="G48" s="283">
        <v>2.0188500668019138</v>
      </c>
      <c r="H48" s="99">
        <v>48.939180228809761</v>
      </c>
      <c r="I48" s="283">
        <v>3.1112954772027615</v>
      </c>
    </row>
    <row r="49" spans="1:9">
      <c r="A49" s="264" t="s">
        <v>39</v>
      </c>
      <c r="B49" s="100">
        <v>50.055162793403973</v>
      </c>
      <c r="C49" s="285">
        <v>6.8623599960862256</v>
      </c>
      <c r="D49" s="100">
        <v>5.7781427014479396</v>
      </c>
      <c r="E49" s="285">
        <v>2.9086292924610886</v>
      </c>
      <c r="F49" s="100">
        <v>0.62036656380437183</v>
      </c>
      <c r="G49" s="285">
        <v>0.50242719843555117</v>
      </c>
      <c r="H49" s="100">
        <v>43.546327941343712</v>
      </c>
      <c r="I49" s="285">
        <v>6.9633730854221811</v>
      </c>
    </row>
    <row r="50" spans="1:9" ht="15" thickBot="1">
      <c r="A50" s="265" t="s">
        <v>17</v>
      </c>
      <c r="B50" s="101">
        <v>36.009814534787211</v>
      </c>
      <c r="C50" s="286">
        <v>2.8473744364012403</v>
      </c>
      <c r="D50" s="101">
        <v>12.634022888036988</v>
      </c>
      <c r="E50" s="286">
        <v>2.4606085100804758</v>
      </c>
      <c r="F50" s="101">
        <v>3.2903706136614694</v>
      </c>
      <c r="G50" s="286">
        <v>1.7148804238060675</v>
      </c>
      <c r="H50" s="101">
        <v>48.065791963514329</v>
      </c>
      <c r="I50" s="286">
        <v>2.8103603498983039</v>
      </c>
    </row>
    <row r="51" spans="1:9" ht="15" customHeight="1">
      <c r="A51" s="534" t="s">
        <v>84</v>
      </c>
      <c r="B51" s="534"/>
      <c r="C51" s="534"/>
      <c r="D51" s="534"/>
      <c r="E51" s="534"/>
      <c r="F51" s="534"/>
      <c r="G51" s="534"/>
      <c r="H51" s="534"/>
      <c r="I51" s="565"/>
    </row>
    <row r="52" spans="1:9" ht="37.15" customHeight="1">
      <c r="A52" s="566" t="s">
        <v>192</v>
      </c>
      <c r="B52" s="566"/>
      <c r="C52" s="566"/>
      <c r="D52" s="566"/>
      <c r="E52" s="566"/>
      <c r="F52" s="566"/>
      <c r="G52" s="566"/>
      <c r="H52" s="566"/>
      <c r="I52" s="566"/>
    </row>
    <row r="53" spans="1:9" ht="15" customHeight="1">
      <c r="A53" s="566" t="s">
        <v>268</v>
      </c>
      <c r="B53" s="566"/>
      <c r="C53" s="566"/>
      <c r="D53" s="566"/>
      <c r="E53" s="566"/>
      <c r="F53" s="566"/>
      <c r="G53" s="566"/>
      <c r="H53" s="566"/>
      <c r="I53" s="566"/>
    </row>
    <row r="54" spans="1:9">
      <c r="A54" s="254"/>
      <c r="B54" s="254"/>
      <c r="C54" s="254"/>
      <c r="D54" s="254"/>
      <c r="E54" s="254"/>
      <c r="F54" s="254"/>
      <c r="G54" s="254"/>
      <c r="H54" s="254"/>
      <c r="I54" s="254"/>
    </row>
    <row r="55" spans="1:9" ht="49.5" customHeight="1">
      <c r="A55" s="482" t="s">
        <v>339</v>
      </c>
      <c r="B55" s="482"/>
      <c r="C55" s="482"/>
      <c r="D55" s="414"/>
      <c r="E55" s="414"/>
      <c r="F55" s="254"/>
      <c r="G55" s="254"/>
      <c r="H55" s="254"/>
      <c r="I55" s="254"/>
    </row>
    <row r="56" spans="1:9" ht="15" thickBot="1">
      <c r="A56" s="208"/>
      <c r="B56" s="399" t="s">
        <v>421</v>
      </c>
      <c r="C56" s="146" t="s">
        <v>57</v>
      </c>
      <c r="D56" s="254"/>
      <c r="E56" s="254"/>
      <c r="F56" s="254"/>
      <c r="G56" s="254"/>
      <c r="H56" s="254"/>
      <c r="I56" s="254"/>
    </row>
    <row r="57" spans="1:9">
      <c r="A57" s="228" t="s">
        <v>85</v>
      </c>
      <c r="B57" s="160">
        <v>7.8873065725852136</v>
      </c>
      <c r="C57" s="231">
        <v>0.70668245247296402</v>
      </c>
      <c r="D57" s="11"/>
      <c r="E57" s="254"/>
      <c r="F57" s="254"/>
      <c r="G57" s="254"/>
      <c r="H57" s="254"/>
      <c r="I57" s="254"/>
    </row>
    <row r="58" spans="1:9">
      <c r="A58" s="230" t="s">
        <v>86</v>
      </c>
      <c r="B58" s="233">
        <v>92.112693427414783</v>
      </c>
      <c r="C58" s="234">
        <v>0.70668245247296402</v>
      </c>
      <c r="D58" s="254"/>
      <c r="E58" s="254"/>
      <c r="F58" s="254"/>
      <c r="G58" s="254"/>
      <c r="H58" s="254"/>
      <c r="I58" s="254"/>
    </row>
    <row r="59" spans="1:9" ht="38.25" customHeight="1">
      <c r="A59" s="537" t="s">
        <v>148</v>
      </c>
      <c r="B59" s="537"/>
      <c r="C59" s="537"/>
      <c r="D59" s="436"/>
      <c r="E59" s="254"/>
      <c r="F59" s="254"/>
      <c r="G59" s="254"/>
      <c r="H59" s="254"/>
      <c r="I59" s="254"/>
    </row>
    <row r="60" spans="1:9" ht="30.75" customHeight="1">
      <c r="A60" s="462" t="s">
        <v>269</v>
      </c>
      <c r="B60" s="462"/>
      <c r="C60" s="462"/>
      <c r="D60" s="436"/>
      <c r="E60" s="254"/>
      <c r="F60" s="254"/>
      <c r="G60" s="254"/>
      <c r="H60" s="254"/>
      <c r="I60" s="254"/>
    </row>
    <row r="61" spans="1:9">
      <c r="A61" s="254"/>
      <c r="B61" s="254"/>
      <c r="C61" s="254"/>
      <c r="D61" s="254"/>
      <c r="E61" s="254"/>
      <c r="F61" s="254"/>
      <c r="G61" s="254"/>
      <c r="H61" s="254"/>
      <c r="I61" s="254"/>
    </row>
    <row r="62" spans="1:9" ht="64.5" customHeight="1">
      <c r="A62" s="482" t="s">
        <v>340</v>
      </c>
      <c r="B62" s="482"/>
      <c r="C62" s="482"/>
      <c r="D62" s="415"/>
      <c r="E62" s="415"/>
      <c r="F62" s="415"/>
      <c r="G62" s="254"/>
      <c r="H62" s="254"/>
      <c r="I62" s="254"/>
    </row>
    <row r="63" spans="1:9" ht="15" thickBot="1">
      <c r="A63" s="208"/>
      <c r="B63" s="400" t="s">
        <v>421</v>
      </c>
      <c r="C63" s="146" t="s">
        <v>57</v>
      </c>
      <c r="D63" s="254"/>
      <c r="E63" s="254"/>
      <c r="F63" s="254"/>
      <c r="G63" s="254"/>
      <c r="H63" s="254"/>
      <c r="I63" s="254"/>
    </row>
    <row r="64" spans="1:9">
      <c r="A64" s="91" t="s">
        <v>14</v>
      </c>
      <c r="B64" s="159">
        <v>3.5122098853602908</v>
      </c>
      <c r="C64" s="231">
        <v>1.1338478138768053</v>
      </c>
      <c r="D64" s="254"/>
      <c r="E64" s="254"/>
      <c r="F64" s="254"/>
      <c r="G64" s="254"/>
      <c r="H64" s="254"/>
      <c r="I64" s="254"/>
    </row>
    <row r="65" spans="1:9">
      <c r="A65" s="90" t="s">
        <v>13</v>
      </c>
      <c r="B65" s="97">
        <v>6.9849203529242221</v>
      </c>
      <c r="C65" s="232">
        <v>1.7756232224162867</v>
      </c>
      <c r="D65" s="254"/>
      <c r="E65" s="254"/>
      <c r="F65" s="254"/>
      <c r="G65" s="254"/>
      <c r="H65" s="254"/>
      <c r="I65" s="254"/>
    </row>
    <row r="66" spans="1:9">
      <c r="A66" s="91" t="s">
        <v>43</v>
      </c>
      <c r="B66" s="261" t="s">
        <v>193</v>
      </c>
      <c r="C66" s="255" t="s">
        <v>193</v>
      </c>
      <c r="D66" s="11"/>
      <c r="E66" s="254"/>
      <c r="F66" s="254"/>
      <c r="G66" s="254"/>
      <c r="H66" s="254"/>
      <c r="I66" s="254"/>
    </row>
    <row r="67" spans="1:9">
      <c r="A67" s="90" t="s">
        <v>12</v>
      </c>
      <c r="B67" s="97">
        <v>7.9817217536496674</v>
      </c>
      <c r="C67" s="232">
        <v>3.2741044666253396</v>
      </c>
      <c r="D67" s="254"/>
      <c r="E67" s="254"/>
      <c r="F67" s="254"/>
      <c r="G67" s="254"/>
      <c r="H67" s="254"/>
      <c r="I67" s="254"/>
    </row>
    <row r="68" spans="1:9">
      <c r="A68" s="91" t="s">
        <v>11</v>
      </c>
      <c r="B68" s="261" t="s">
        <v>193</v>
      </c>
      <c r="C68" s="255" t="s">
        <v>193</v>
      </c>
      <c r="D68" s="254"/>
      <c r="E68" s="254"/>
      <c r="F68" s="254"/>
      <c r="G68" s="254"/>
      <c r="H68" s="254"/>
      <c r="I68" s="254"/>
    </row>
    <row r="69" spans="1:9">
      <c r="A69" s="90" t="s">
        <v>31</v>
      </c>
      <c r="B69" s="97">
        <v>8.7863219095079597</v>
      </c>
      <c r="C69" s="232">
        <v>6.0440605886590655</v>
      </c>
      <c r="D69" s="254"/>
      <c r="E69" s="254"/>
      <c r="F69" s="254"/>
      <c r="G69" s="254"/>
      <c r="H69" s="254"/>
      <c r="I69" s="254"/>
    </row>
    <row r="70" spans="1:9">
      <c r="A70" s="91" t="s">
        <v>10</v>
      </c>
      <c r="B70" s="159">
        <v>7.2306263722646831</v>
      </c>
      <c r="C70" s="231">
        <v>2.3238209765740971</v>
      </c>
      <c r="D70" s="254"/>
      <c r="E70" s="254"/>
      <c r="F70" s="254"/>
      <c r="G70" s="254"/>
      <c r="H70" s="254"/>
      <c r="I70" s="254"/>
    </row>
    <row r="71" spans="1:9">
      <c r="A71" s="90" t="s">
        <v>9</v>
      </c>
      <c r="B71" s="97">
        <v>14.297672651755356</v>
      </c>
      <c r="C71" s="232">
        <v>7.143246019556317</v>
      </c>
      <c r="D71" s="254"/>
      <c r="E71" s="254"/>
      <c r="F71" s="254"/>
      <c r="G71" s="254"/>
      <c r="H71" s="254"/>
      <c r="I71" s="254"/>
    </row>
    <row r="72" spans="1:9">
      <c r="A72" s="91" t="s">
        <v>8</v>
      </c>
      <c r="B72" s="159">
        <v>12.900150422658371</v>
      </c>
      <c r="C72" s="231">
        <v>3.0540933491544169</v>
      </c>
      <c r="D72" s="254"/>
      <c r="E72" s="254"/>
      <c r="F72" s="254"/>
      <c r="G72" s="254"/>
      <c r="H72" s="254"/>
      <c r="I72" s="254"/>
    </row>
    <row r="73" spans="1:9">
      <c r="A73" s="90" t="s">
        <v>7</v>
      </c>
      <c r="B73" s="97">
        <v>9.1904620509352544</v>
      </c>
      <c r="C73" s="232">
        <v>1.696432580047728</v>
      </c>
      <c r="D73" s="254"/>
      <c r="E73" s="254"/>
      <c r="F73" s="254"/>
      <c r="G73" s="254"/>
      <c r="H73" s="254"/>
      <c r="I73" s="254"/>
    </row>
    <row r="74" spans="1:9">
      <c r="A74" s="91" t="s">
        <v>6</v>
      </c>
      <c r="B74" s="159">
        <v>6.7865216150589021</v>
      </c>
      <c r="C74" s="231">
        <v>2.4577229291995373</v>
      </c>
      <c r="D74" s="254"/>
      <c r="E74" s="254"/>
      <c r="F74" s="254"/>
      <c r="G74" s="254"/>
      <c r="H74" s="254"/>
      <c r="I74" s="254"/>
    </row>
    <row r="75" spans="1:9">
      <c r="A75" s="90" t="s">
        <v>5</v>
      </c>
      <c r="B75" s="262" t="s">
        <v>193</v>
      </c>
      <c r="C75" s="256" t="s">
        <v>193</v>
      </c>
      <c r="D75" s="254"/>
      <c r="E75" s="254"/>
      <c r="F75" s="254"/>
      <c r="G75" s="254"/>
      <c r="H75" s="254"/>
      <c r="I75" s="254"/>
    </row>
    <row r="76" spans="1:9">
      <c r="A76" s="91" t="s">
        <v>4</v>
      </c>
      <c r="B76" s="159">
        <v>16.819333393043756</v>
      </c>
      <c r="C76" s="231">
        <v>3.6674092392701598</v>
      </c>
      <c r="D76" s="254"/>
      <c r="E76" s="254"/>
      <c r="F76" s="254"/>
      <c r="G76" s="254"/>
      <c r="H76" s="254"/>
      <c r="I76" s="254"/>
    </row>
    <row r="77" spans="1:9">
      <c r="A77" s="90" t="s">
        <v>16</v>
      </c>
      <c r="B77" s="262" t="s">
        <v>193</v>
      </c>
      <c r="C77" s="256" t="s">
        <v>193</v>
      </c>
      <c r="D77" s="254"/>
      <c r="E77" s="254"/>
      <c r="F77" s="254"/>
      <c r="G77" s="254"/>
      <c r="H77" s="254"/>
      <c r="I77" s="254"/>
    </row>
    <row r="78" spans="1:9">
      <c r="A78" s="91" t="s">
        <v>3</v>
      </c>
      <c r="B78" s="159">
        <v>13.650082620190013</v>
      </c>
      <c r="C78" s="231">
        <v>6.6295789524313182</v>
      </c>
      <c r="D78" s="254"/>
      <c r="E78" s="254"/>
      <c r="F78" s="254"/>
      <c r="G78" s="254"/>
      <c r="H78" s="254"/>
      <c r="I78" s="254"/>
    </row>
    <row r="79" spans="1:9" ht="15" thickBot="1">
      <c r="A79" s="92" t="s">
        <v>2</v>
      </c>
      <c r="B79" s="98">
        <v>3.252444508080985</v>
      </c>
      <c r="C79" s="257">
        <v>2.2779635405299294</v>
      </c>
      <c r="D79" s="254"/>
      <c r="E79" s="254"/>
      <c r="F79" s="254"/>
      <c r="G79" s="254"/>
      <c r="H79" s="254"/>
      <c r="I79" s="254"/>
    </row>
    <row r="80" spans="1:9">
      <c r="A80" s="263" t="s">
        <v>38</v>
      </c>
      <c r="B80" s="99">
        <v>7.5237296587580573</v>
      </c>
      <c r="C80" s="283">
        <v>0.77361427906682223</v>
      </c>
      <c r="D80" s="254"/>
      <c r="E80" s="254"/>
      <c r="F80" s="254"/>
      <c r="G80" s="254"/>
      <c r="H80" s="254"/>
      <c r="I80" s="254"/>
    </row>
    <row r="81" spans="1:15">
      <c r="A81" s="264" t="s">
        <v>39</v>
      </c>
      <c r="B81" s="100">
        <v>9.2251763336959964</v>
      </c>
      <c r="C81" s="285">
        <v>1.6818328215611995</v>
      </c>
      <c r="D81" s="254"/>
      <c r="E81" s="254"/>
      <c r="F81" s="254"/>
      <c r="G81" s="254"/>
      <c r="H81" s="254"/>
      <c r="I81" s="254"/>
    </row>
    <row r="82" spans="1:15" ht="15" thickBot="1">
      <c r="A82" s="265" t="s">
        <v>17</v>
      </c>
      <c r="B82" s="101">
        <v>7.8873065725852136</v>
      </c>
      <c r="C82" s="286">
        <v>0.70668245247296402</v>
      </c>
      <c r="D82" s="254"/>
      <c r="E82" s="254"/>
      <c r="F82" s="254"/>
      <c r="G82" s="254"/>
      <c r="H82" s="254"/>
      <c r="I82" s="254"/>
    </row>
    <row r="83" spans="1:15" ht="40.5" customHeight="1">
      <c r="A83" s="522" t="s">
        <v>148</v>
      </c>
      <c r="B83" s="522"/>
      <c r="C83" s="522"/>
      <c r="D83" s="198"/>
      <c r="E83" s="198"/>
      <c r="F83" s="254"/>
      <c r="G83" s="254"/>
      <c r="H83" s="254"/>
      <c r="I83" s="254"/>
    </row>
    <row r="84" spans="1:15" ht="81.75" customHeight="1">
      <c r="A84" s="462" t="s">
        <v>192</v>
      </c>
      <c r="B84" s="462"/>
      <c r="C84" s="462"/>
      <c r="D84" s="198"/>
      <c r="E84" s="198"/>
      <c r="F84" s="254"/>
      <c r="G84" s="254"/>
      <c r="H84" s="254"/>
      <c r="I84" s="254"/>
      <c r="L84" s="18"/>
      <c r="M84" s="18"/>
      <c r="N84" s="18"/>
      <c r="O84" s="18"/>
    </row>
    <row r="85" spans="1:15" ht="33.65" customHeight="1">
      <c r="A85" s="462" t="s">
        <v>269</v>
      </c>
      <c r="B85" s="462"/>
      <c r="C85" s="462"/>
      <c r="D85" s="198"/>
      <c r="E85" s="198"/>
      <c r="F85" s="166"/>
      <c r="G85" s="254"/>
      <c r="H85" s="254"/>
      <c r="I85" s="254"/>
    </row>
  </sheetData>
  <mergeCells count="23">
    <mergeCell ref="A53:I53"/>
    <mergeCell ref="A55:C55"/>
    <mergeCell ref="A59:C59"/>
    <mergeCell ref="A1:I1"/>
    <mergeCell ref="A4:A5"/>
    <mergeCell ref="B4:C4"/>
    <mergeCell ref="A30:A31"/>
    <mergeCell ref="B30:C30"/>
    <mergeCell ref="A3:C3"/>
    <mergeCell ref="A25:C25"/>
    <mergeCell ref="A26:C26"/>
    <mergeCell ref="A27:C27"/>
    <mergeCell ref="A29:I29"/>
    <mergeCell ref="A52:I52"/>
    <mergeCell ref="D30:E30"/>
    <mergeCell ref="F30:G30"/>
    <mergeCell ref="H30:I30"/>
    <mergeCell ref="A51:H51"/>
    <mergeCell ref="A60:C60"/>
    <mergeCell ref="A62:C62"/>
    <mergeCell ref="A83:C83"/>
    <mergeCell ref="A84:C84"/>
    <mergeCell ref="A85:C85"/>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zoomScale="80" zoomScaleNormal="80" workbookViewId="0">
      <selection sqref="A1:C1"/>
    </sheetView>
  </sheetViews>
  <sheetFormatPr baseColWidth="10" defaultColWidth="11.25" defaultRowHeight="14.5"/>
  <cols>
    <col min="1" max="1" width="35.83203125" style="538" customWidth="1"/>
    <col min="2" max="2" width="37.75" style="538" bestFit="1" customWidth="1"/>
    <col min="3" max="3" width="11.25" style="538"/>
    <col min="4" max="4" width="35.08203125" style="538" bestFit="1" customWidth="1"/>
    <col min="5" max="6" width="11.25" style="538"/>
    <col min="7" max="7" width="18.75" style="538" customWidth="1"/>
    <col min="8" max="16384" width="11.25" style="538"/>
  </cols>
  <sheetData>
    <row r="1" spans="1:12" ht="23.5">
      <c r="A1" s="454">
        <v>2020</v>
      </c>
      <c r="B1" s="454"/>
      <c r="C1" s="454"/>
    </row>
    <row r="2" spans="1:12" s="388" customFormat="1" ht="23.25" customHeight="1">
      <c r="A2" s="410" t="s">
        <v>422</v>
      </c>
      <c r="B2" s="390"/>
    </row>
    <row r="3" spans="1:12" ht="13.5" customHeight="1">
      <c r="A3" s="511" t="s">
        <v>341</v>
      </c>
      <c r="B3" s="511"/>
      <c r="C3" s="511"/>
      <c r="L3" s="567"/>
    </row>
    <row r="4" spans="1:12" ht="15" thickBot="1">
      <c r="A4" s="208"/>
      <c r="B4" s="422" t="s">
        <v>65</v>
      </c>
      <c r="C4" s="423" t="s">
        <v>57</v>
      </c>
    </row>
    <row r="5" spans="1:12">
      <c r="A5" s="91" t="s">
        <v>14</v>
      </c>
      <c r="B5" s="161">
        <v>1628.4989685081669</v>
      </c>
      <c r="C5" s="241">
        <v>112.73853418196008</v>
      </c>
    </row>
    <row r="6" spans="1:12">
      <c r="A6" s="90" t="s">
        <v>13</v>
      </c>
      <c r="B6" s="103">
        <v>1940.5525191964323</v>
      </c>
      <c r="C6" s="240">
        <v>230.9098048848081</v>
      </c>
    </row>
    <row r="7" spans="1:12">
      <c r="A7" s="91" t="s">
        <v>43</v>
      </c>
      <c r="B7" s="268" t="s">
        <v>193</v>
      </c>
      <c r="C7" s="306" t="s">
        <v>193</v>
      </c>
    </row>
    <row r="8" spans="1:12">
      <c r="A8" s="90" t="s">
        <v>12</v>
      </c>
      <c r="B8" s="103">
        <v>1904.9136212198955</v>
      </c>
      <c r="C8" s="240">
        <v>508.04945426514269</v>
      </c>
    </row>
    <row r="9" spans="1:12">
      <c r="A9" s="91" t="s">
        <v>11</v>
      </c>
      <c r="B9" s="268" t="s">
        <v>193</v>
      </c>
      <c r="C9" s="306" t="s">
        <v>193</v>
      </c>
    </row>
    <row r="10" spans="1:12">
      <c r="A10" s="90" t="s">
        <v>31</v>
      </c>
      <c r="B10" s="103">
        <v>1732.8982259191162</v>
      </c>
      <c r="C10" s="240">
        <v>330.15612475455868</v>
      </c>
    </row>
    <row r="11" spans="1:12">
      <c r="A11" s="91" t="s">
        <v>10</v>
      </c>
      <c r="B11" s="161">
        <v>1823.3771638745227</v>
      </c>
      <c r="C11" s="241">
        <v>182.54513744224704</v>
      </c>
    </row>
    <row r="12" spans="1:12">
      <c r="A12" s="90" t="s">
        <v>9</v>
      </c>
      <c r="B12" s="103">
        <v>1898.8010579807014</v>
      </c>
      <c r="C12" s="240">
        <v>279.28889907417636</v>
      </c>
    </row>
    <row r="13" spans="1:12">
      <c r="A13" s="91" t="s">
        <v>8</v>
      </c>
      <c r="B13" s="161">
        <v>2072.5287583457593</v>
      </c>
      <c r="C13" s="241">
        <v>159.90504753680059</v>
      </c>
    </row>
    <row r="14" spans="1:12">
      <c r="A14" s="90" t="s">
        <v>70</v>
      </c>
      <c r="B14" s="103">
        <v>2426.4118998994963</v>
      </c>
      <c r="C14" s="240">
        <v>73.339923411243376</v>
      </c>
    </row>
    <row r="15" spans="1:12">
      <c r="A15" s="91" t="s">
        <v>71</v>
      </c>
      <c r="B15" s="161">
        <v>1482.0352105503216</v>
      </c>
      <c r="C15" s="241">
        <v>177.39109219291663</v>
      </c>
    </row>
    <row r="16" spans="1:12">
      <c r="A16" s="90" t="s">
        <v>5</v>
      </c>
      <c r="B16" s="269" t="s">
        <v>193</v>
      </c>
      <c r="C16" s="307" t="s">
        <v>193</v>
      </c>
    </row>
    <row r="17" spans="1:12">
      <c r="A17" s="91" t="s">
        <v>4</v>
      </c>
      <c r="B17" s="161">
        <v>2968.0206697152521</v>
      </c>
      <c r="C17" s="241">
        <v>469.47634591449258</v>
      </c>
    </row>
    <row r="18" spans="1:12">
      <c r="A18" s="90" t="s">
        <v>16</v>
      </c>
      <c r="B18" s="269" t="s">
        <v>193</v>
      </c>
      <c r="C18" s="307" t="s">
        <v>193</v>
      </c>
    </row>
    <row r="19" spans="1:12">
      <c r="A19" s="91" t="s">
        <v>3</v>
      </c>
      <c r="B19" s="161">
        <v>2384.916346638608</v>
      </c>
      <c r="C19" s="241">
        <v>219.55366548525558</v>
      </c>
    </row>
    <row r="20" spans="1:12" ht="15" thickBot="1">
      <c r="A20" s="92" t="s">
        <v>2</v>
      </c>
      <c r="B20" s="104">
        <v>2006.9673147804444</v>
      </c>
      <c r="C20" s="308">
        <v>260.77555589322276</v>
      </c>
    </row>
    <row r="21" spans="1:12">
      <c r="A21" s="263" t="s">
        <v>38</v>
      </c>
      <c r="B21" s="270">
        <v>2110.5539032958309</v>
      </c>
      <c r="C21" s="283">
        <v>61.143283884497578</v>
      </c>
    </row>
    <row r="22" spans="1:12">
      <c r="A22" s="264" t="s">
        <v>39</v>
      </c>
      <c r="B22" s="271">
        <v>2434.4999660402441</v>
      </c>
      <c r="C22" s="285">
        <v>244.01879522977885</v>
      </c>
    </row>
    <row r="23" spans="1:12" ht="15" thickBot="1">
      <c r="A23" s="265" t="s">
        <v>17</v>
      </c>
      <c r="B23" s="272">
        <v>2149.7152273990755</v>
      </c>
      <c r="C23" s="286">
        <v>63.182504848076775</v>
      </c>
    </row>
    <row r="24" spans="1:12" ht="15" customHeight="1">
      <c r="A24" s="462" t="s">
        <v>208</v>
      </c>
      <c r="B24" s="462"/>
      <c r="C24" s="462"/>
    </row>
    <row r="25" spans="1:12" ht="39.75" customHeight="1">
      <c r="A25" s="462" t="s">
        <v>192</v>
      </c>
      <c r="B25" s="462"/>
      <c r="C25" s="462"/>
    </row>
    <row r="26" spans="1:12" ht="15" customHeight="1">
      <c r="A26" s="462" t="s">
        <v>270</v>
      </c>
      <c r="B26" s="462"/>
      <c r="C26" s="462"/>
      <c r="D26" s="287"/>
      <c r="K26" s="287"/>
      <c r="L26" s="287"/>
    </row>
    <row r="28" spans="1:12" ht="15" customHeight="1">
      <c r="A28" s="502" t="s">
        <v>342</v>
      </c>
      <c r="B28" s="502"/>
      <c r="C28" s="502"/>
      <c r="D28" s="502"/>
    </row>
    <row r="29" spans="1:12" ht="15" thickBot="1">
      <c r="A29" s="208"/>
      <c r="B29" s="208"/>
      <c r="C29" s="423" t="s">
        <v>65</v>
      </c>
      <c r="D29" s="423" t="s">
        <v>57</v>
      </c>
    </row>
    <row r="30" spans="1:12">
      <c r="A30" s="512" t="s">
        <v>188</v>
      </c>
      <c r="B30" s="310" t="s">
        <v>14</v>
      </c>
      <c r="C30" s="161">
        <v>6.2894347803630071</v>
      </c>
      <c r="D30" s="231">
        <v>0.43785223084802949</v>
      </c>
    </row>
    <row r="31" spans="1:12">
      <c r="A31" s="513"/>
      <c r="B31" s="90" t="s">
        <v>13</v>
      </c>
      <c r="C31" s="103">
        <v>8.6839585274987741</v>
      </c>
      <c r="D31" s="232">
        <v>0.8038908421743034</v>
      </c>
    </row>
    <row r="32" spans="1:12">
      <c r="A32" s="513"/>
      <c r="B32" s="91" t="s">
        <v>43</v>
      </c>
      <c r="C32" s="268" t="s">
        <v>193</v>
      </c>
      <c r="D32" s="255" t="s">
        <v>193</v>
      </c>
    </row>
    <row r="33" spans="1:4">
      <c r="A33" s="513"/>
      <c r="B33" s="90" t="s">
        <v>12</v>
      </c>
      <c r="C33" s="103">
        <v>12.366325029667903</v>
      </c>
      <c r="D33" s="232">
        <v>0.89378161790053623</v>
      </c>
    </row>
    <row r="34" spans="1:4">
      <c r="A34" s="513"/>
      <c r="B34" s="91" t="s">
        <v>11</v>
      </c>
      <c r="C34" s="268" t="s">
        <v>193</v>
      </c>
      <c r="D34" s="255" t="s">
        <v>193</v>
      </c>
    </row>
    <row r="35" spans="1:4">
      <c r="A35" s="513"/>
      <c r="B35" s="90" t="s">
        <v>31</v>
      </c>
      <c r="C35" s="103">
        <v>7.7387119119292258</v>
      </c>
      <c r="D35" s="232">
        <v>2.2969998041152535</v>
      </c>
    </row>
    <row r="36" spans="1:4">
      <c r="A36" s="513"/>
      <c r="B36" s="91" t="s">
        <v>10</v>
      </c>
      <c r="C36" s="161">
        <v>9.2584096597441388</v>
      </c>
      <c r="D36" s="231">
        <v>0.77068590509325874</v>
      </c>
    </row>
    <row r="37" spans="1:4">
      <c r="A37" s="513"/>
      <c r="B37" s="90" t="s">
        <v>9</v>
      </c>
      <c r="C37" s="103">
        <v>14.194723853867194</v>
      </c>
      <c r="D37" s="232">
        <v>0.96224373665991614</v>
      </c>
    </row>
    <row r="38" spans="1:4">
      <c r="A38" s="513"/>
      <c r="B38" s="91" t="s">
        <v>8</v>
      </c>
      <c r="C38" s="161">
        <v>9.1780457670779878</v>
      </c>
      <c r="D38" s="231">
        <v>0.3937826849150961</v>
      </c>
    </row>
    <row r="39" spans="1:4">
      <c r="A39" s="513"/>
      <c r="B39" s="90" t="s">
        <v>7</v>
      </c>
      <c r="C39" s="103">
        <v>10.881690662544916</v>
      </c>
      <c r="D39" s="232">
        <v>0.26596998900307695</v>
      </c>
    </row>
    <row r="40" spans="1:4">
      <c r="A40" s="513"/>
      <c r="B40" s="91" t="s">
        <v>6</v>
      </c>
      <c r="C40" s="161">
        <v>7.5679816109473395</v>
      </c>
      <c r="D40" s="231">
        <v>1.1369026760131107</v>
      </c>
    </row>
    <row r="41" spans="1:4">
      <c r="A41" s="513"/>
      <c r="B41" s="90" t="s">
        <v>5</v>
      </c>
      <c r="C41" s="269" t="s">
        <v>193</v>
      </c>
      <c r="D41" s="256" t="s">
        <v>193</v>
      </c>
    </row>
    <row r="42" spans="1:4">
      <c r="A42" s="513"/>
      <c r="B42" s="91" t="s">
        <v>4</v>
      </c>
      <c r="C42" s="161">
        <v>14.162525695556306</v>
      </c>
      <c r="D42" s="231">
        <v>0.45786433586015662</v>
      </c>
    </row>
    <row r="43" spans="1:4">
      <c r="A43" s="513"/>
      <c r="B43" s="90" t="s">
        <v>16</v>
      </c>
      <c r="C43" s="269" t="s">
        <v>193</v>
      </c>
      <c r="D43" s="256" t="s">
        <v>193</v>
      </c>
    </row>
    <row r="44" spans="1:4">
      <c r="A44" s="513"/>
      <c r="B44" s="91" t="s">
        <v>3</v>
      </c>
      <c r="C44" s="161">
        <v>11.913186980833473</v>
      </c>
      <c r="D44" s="231">
        <v>0.80669401288949594</v>
      </c>
    </row>
    <row r="45" spans="1:4" ht="15" thickBot="1">
      <c r="A45" s="514"/>
      <c r="B45" s="92" t="s">
        <v>2</v>
      </c>
      <c r="C45" s="104">
        <v>11.291400816398152</v>
      </c>
      <c r="D45" s="257">
        <v>1.3109207695820766</v>
      </c>
    </row>
    <row r="46" spans="1:4">
      <c r="A46" s="512" t="s">
        <v>189</v>
      </c>
      <c r="B46" s="91" t="s">
        <v>14</v>
      </c>
      <c r="C46" s="309">
        <v>5.994401253403046</v>
      </c>
      <c r="D46" s="245">
        <v>9.1594804567903559E-2</v>
      </c>
    </row>
    <row r="47" spans="1:4">
      <c r="A47" s="513"/>
      <c r="B47" s="90" t="s">
        <v>13</v>
      </c>
      <c r="C47" s="103">
        <v>4.7938529801681957</v>
      </c>
      <c r="D47" s="232">
        <v>0.31186812878761822</v>
      </c>
    </row>
    <row r="48" spans="1:4">
      <c r="A48" s="513"/>
      <c r="B48" s="91" t="s">
        <v>43</v>
      </c>
      <c r="C48" s="268" t="s">
        <v>193</v>
      </c>
      <c r="D48" s="255" t="s">
        <v>193</v>
      </c>
    </row>
    <row r="49" spans="1:4">
      <c r="A49" s="513"/>
      <c r="B49" s="90" t="s">
        <v>12</v>
      </c>
      <c r="C49" s="103">
        <v>4.1126081394053884</v>
      </c>
      <c r="D49" s="232">
        <v>0.46118661247072323</v>
      </c>
    </row>
    <row r="50" spans="1:4">
      <c r="A50" s="513"/>
      <c r="B50" s="91" t="s">
        <v>11</v>
      </c>
      <c r="C50" s="268" t="s">
        <v>193</v>
      </c>
      <c r="D50" s="255" t="s">
        <v>193</v>
      </c>
    </row>
    <row r="51" spans="1:4">
      <c r="A51" s="513"/>
      <c r="B51" s="90" t="s">
        <v>31</v>
      </c>
      <c r="C51" s="103">
        <v>2.3934885012501073</v>
      </c>
      <c r="D51" s="232">
        <v>0.49016795194117269</v>
      </c>
    </row>
    <row r="52" spans="1:4">
      <c r="A52" s="513"/>
      <c r="B52" s="91" t="s">
        <v>10</v>
      </c>
      <c r="C52" s="161">
        <v>5.1872352969234177</v>
      </c>
      <c r="D52" s="231">
        <v>0.2327425220264574</v>
      </c>
    </row>
    <row r="53" spans="1:4">
      <c r="A53" s="513"/>
      <c r="B53" s="90" t="s">
        <v>9</v>
      </c>
      <c r="C53" s="103">
        <v>2.6416315858588661</v>
      </c>
      <c r="D53" s="232">
        <v>0.23317841499042968</v>
      </c>
    </row>
    <row r="54" spans="1:4">
      <c r="A54" s="513"/>
      <c r="B54" s="91" t="s">
        <v>8</v>
      </c>
      <c r="C54" s="161">
        <v>4.4764031858074107</v>
      </c>
      <c r="D54" s="231">
        <v>0.20569715146676515</v>
      </c>
    </row>
    <row r="55" spans="1:4">
      <c r="A55" s="513"/>
      <c r="B55" s="90" t="s">
        <v>7</v>
      </c>
      <c r="C55" s="103">
        <v>4.9179154660535866</v>
      </c>
      <c r="D55" s="232">
        <v>7.4193209604659041E-2</v>
      </c>
    </row>
    <row r="56" spans="1:4">
      <c r="A56" s="513"/>
      <c r="B56" s="91" t="s">
        <v>6</v>
      </c>
      <c r="C56" s="161">
        <v>4.8161097702196116</v>
      </c>
      <c r="D56" s="231">
        <v>0.32306324271639109</v>
      </c>
    </row>
    <row r="57" spans="1:4">
      <c r="A57" s="513"/>
      <c r="B57" s="90" t="s">
        <v>5</v>
      </c>
      <c r="C57" s="269" t="s">
        <v>193</v>
      </c>
      <c r="D57" s="256" t="s">
        <v>193</v>
      </c>
    </row>
    <row r="58" spans="1:4">
      <c r="A58" s="513"/>
      <c r="B58" s="91" t="s">
        <v>4</v>
      </c>
      <c r="C58" s="161">
        <v>4.2244764124088752</v>
      </c>
      <c r="D58" s="231">
        <v>0.37910724283142261</v>
      </c>
    </row>
    <row r="59" spans="1:4">
      <c r="A59" s="513"/>
      <c r="B59" s="90" t="s">
        <v>16</v>
      </c>
      <c r="C59" s="269" t="s">
        <v>193</v>
      </c>
      <c r="D59" s="256" t="s">
        <v>193</v>
      </c>
    </row>
    <row r="60" spans="1:4">
      <c r="A60" s="513"/>
      <c r="B60" s="91" t="s">
        <v>3</v>
      </c>
      <c r="C60" s="161">
        <v>4.5006158967855221</v>
      </c>
      <c r="D60" s="231">
        <v>0.3230282745550932</v>
      </c>
    </row>
    <row r="61" spans="1:4" ht="15" thickBot="1">
      <c r="A61" s="514"/>
      <c r="B61" s="92" t="s">
        <v>2</v>
      </c>
      <c r="C61" s="104">
        <v>3.9581219428142433</v>
      </c>
      <c r="D61" s="257">
        <v>0.45880391110661001</v>
      </c>
    </row>
    <row r="62" spans="1:4">
      <c r="A62" s="512" t="s">
        <v>190</v>
      </c>
      <c r="B62" s="91" t="s">
        <v>14</v>
      </c>
      <c r="C62" s="309">
        <v>16.284989674788431</v>
      </c>
      <c r="D62" s="245">
        <v>1.1274449765423307</v>
      </c>
    </row>
    <row r="63" spans="1:4">
      <c r="A63" s="513"/>
      <c r="B63" s="90" t="s">
        <v>13</v>
      </c>
      <c r="C63" s="103">
        <v>19.405525171767728</v>
      </c>
      <c r="D63" s="232">
        <v>2.3092201875224223</v>
      </c>
    </row>
    <row r="64" spans="1:4">
      <c r="A64" s="513"/>
      <c r="B64" s="91" t="s">
        <v>43</v>
      </c>
      <c r="C64" s="268" t="s">
        <v>193</v>
      </c>
      <c r="D64" s="255" t="s">
        <v>193</v>
      </c>
    </row>
    <row r="65" spans="1:7">
      <c r="A65" s="513"/>
      <c r="B65" s="90" t="s">
        <v>12</v>
      </c>
      <c r="C65" s="103">
        <v>19.049136243907494</v>
      </c>
      <c r="D65" s="232">
        <v>5.0807633145915352</v>
      </c>
    </row>
    <row r="66" spans="1:7">
      <c r="A66" s="513"/>
      <c r="B66" s="91" t="s">
        <v>11</v>
      </c>
      <c r="C66" s="268" t="s">
        <v>193</v>
      </c>
      <c r="D66" s="255" t="s">
        <v>193</v>
      </c>
    </row>
    <row r="67" spans="1:7">
      <c r="A67" s="513"/>
      <c r="B67" s="90" t="s">
        <v>31</v>
      </c>
      <c r="C67" s="103">
        <v>17.328982249097116</v>
      </c>
      <c r="D67" s="232">
        <v>3.3017358877825407</v>
      </c>
    </row>
    <row r="68" spans="1:7">
      <c r="A68" s="513"/>
      <c r="B68" s="91" t="s">
        <v>10</v>
      </c>
      <c r="C68" s="161">
        <v>18.233771612459954</v>
      </c>
      <c r="D68" s="231">
        <v>1.8255479215356569</v>
      </c>
    </row>
    <row r="69" spans="1:7">
      <c r="A69" s="513"/>
      <c r="B69" s="90" t="s">
        <v>9</v>
      </c>
      <c r="C69" s="103">
        <v>18.98801069240028</v>
      </c>
      <c r="D69" s="232">
        <v>2.7930367414727946</v>
      </c>
    </row>
    <row r="70" spans="1:7">
      <c r="A70" s="513"/>
      <c r="B70" s="91" t="s">
        <v>8</v>
      </c>
      <c r="C70" s="161">
        <v>20.725287599334045</v>
      </c>
      <c r="D70" s="231">
        <v>1.5991350624954179</v>
      </c>
    </row>
    <row r="71" spans="1:7">
      <c r="A71" s="513"/>
      <c r="B71" s="90" t="s">
        <v>7</v>
      </c>
      <c r="C71" s="103">
        <v>24.26411896724953</v>
      </c>
      <c r="D71" s="232">
        <v>0.7334380203191202</v>
      </c>
    </row>
    <row r="72" spans="1:7">
      <c r="A72" s="513"/>
      <c r="B72" s="91" t="s">
        <v>6</v>
      </c>
      <c r="C72" s="161">
        <v>14.820352085143806</v>
      </c>
      <c r="D72" s="231">
        <v>1.7740047431229042</v>
      </c>
    </row>
    <row r="73" spans="1:7">
      <c r="A73" s="513"/>
      <c r="B73" s="90" t="s">
        <v>5</v>
      </c>
      <c r="C73" s="269" t="s">
        <v>193</v>
      </c>
      <c r="D73" s="256" t="s">
        <v>193</v>
      </c>
    </row>
    <row r="74" spans="1:7">
      <c r="A74" s="513"/>
      <c r="B74" s="91" t="s">
        <v>4</v>
      </c>
      <c r="C74" s="161">
        <v>29.680206726768173</v>
      </c>
      <c r="D74" s="231">
        <v>4.695011807730725</v>
      </c>
    </row>
    <row r="75" spans="1:7">
      <c r="A75" s="513"/>
      <c r="B75" s="90" t="s">
        <v>16</v>
      </c>
      <c r="C75" s="269" t="s">
        <v>193</v>
      </c>
      <c r="D75" s="256" t="s">
        <v>193</v>
      </c>
    </row>
    <row r="76" spans="1:7">
      <c r="A76" s="513"/>
      <c r="B76" s="91" t="s">
        <v>3</v>
      </c>
      <c r="C76" s="161">
        <v>23.84916342654056</v>
      </c>
      <c r="D76" s="231">
        <v>2.1956527665228478</v>
      </c>
    </row>
    <row r="77" spans="1:7" ht="15" thickBot="1">
      <c r="A77" s="514"/>
      <c r="B77" s="92" t="s">
        <v>2</v>
      </c>
      <c r="C77" s="104">
        <v>20.069673106952372</v>
      </c>
      <c r="D77" s="257">
        <v>2.6078934758220313</v>
      </c>
    </row>
    <row r="78" spans="1:7" ht="51" customHeight="1">
      <c r="A78" s="462" t="s">
        <v>230</v>
      </c>
      <c r="B78" s="462"/>
      <c r="C78" s="462"/>
      <c r="D78" s="462"/>
    </row>
    <row r="79" spans="1:7" ht="14.5" customHeight="1">
      <c r="A79" s="462" t="s">
        <v>271</v>
      </c>
      <c r="B79" s="462"/>
      <c r="C79" s="462"/>
      <c r="D79" s="462"/>
    </row>
    <row r="80" spans="1:7">
      <c r="A80" s="507"/>
      <c r="B80" s="507"/>
      <c r="C80" s="507"/>
      <c r="D80" s="507"/>
      <c r="E80" s="507"/>
      <c r="F80" s="507"/>
      <c r="G80" s="507"/>
    </row>
    <row r="81" spans="1:5" ht="30" customHeight="1">
      <c r="A81" s="499" t="s">
        <v>343</v>
      </c>
      <c r="B81" s="499"/>
      <c r="C81" s="499"/>
    </row>
    <row r="82" spans="1:5" ht="15" thickBot="1">
      <c r="A82" s="423"/>
      <c r="B82" s="422" t="s">
        <v>65</v>
      </c>
      <c r="C82" s="423" t="s">
        <v>57</v>
      </c>
    </row>
    <row r="83" spans="1:5">
      <c r="A83" s="228" t="s">
        <v>201</v>
      </c>
      <c r="B83" s="311">
        <v>739.16004329743805</v>
      </c>
      <c r="C83" s="317">
        <v>81.919233992661674</v>
      </c>
    </row>
    <row r="84" spans="1:5">
      <c r="A84" s="229" t="s">
        <v>202</v>
      </c>
      <c r="B84" s="312">
        <v>1379.5617468468811</v>
      </c>
      <c r="C84" s="318">
        <v>59.826655936284894</v>
      </c>
    </row>
    <row r="85" spans="1:5">
      <c r="A85" s="228" t="s">
        <v>203</v>
      </c>
      <c r="B85" s="313">
        <v>2615.0611259572402</v>
      </c>
      <c r="C85" s="319">
        <v>83.719189161063866</v>
      </c>
    </row>
    <row r="86" spans="1:5">
      <c r="A86" s="314" t="s">
        <v>68</v>
      </c>
      <c r="B86" s="315">
        <v>2027.0347889942266</v>
      </c>
      <c r="C86" s="316">
        <v>67.463447161428917</v>
      </c>
    </row>
    <row r="87" spans="1:5" ht="14.5" customHeight="1">
      <c r="A87" s="462" t="s">
        <v>208</v>
      </c>
      <c r="B87" s="462"/>
      <c r="C87" s="462"/>
    </row>
    <row r="88" spans="1:5" ht="14.5" customHeight="1">
      <c r="A88" s="462" t="s">
        <v>204</v>
      </c>
      <c r="B88" s="462"/>
      <c r="C88" s="462"/>
    </row>
    <row r="89" spans="1:5" ht="14.5" customHeight="1">
      <c r="A89" s="462" t="s">
        <v>272</v>
      </c>
      <c r="B89" s="462"/>
      <c r="C89" s="462"/>
    </row>
    <row r="91" spans="1:5" ht="18" customHeight="1">
      <c r="A91" s="508" t="s">
        <v>344</v>
      </c>
      <c r="B91" s="508"/>
      <c r="C91" s="508"/>
      <c r="D91" s="508"/>
      <c r="E91" s="508"/>
    </row>
    <row r="92" spans="1:5">
      <c r="A92" s="509"/>
      <c r="B92" s="503" t="s">
        <v>218</v>
      </c>
      <c r="C92" s="481"/>
      <c r="D92" s="503" t="s">
        <v>219</v>
      </c>
      <c r="E92" s="481"/>
    </row>
    <row r="93" spans="1:5" ht="15" thickBot="1">
      <c r="A93" s="510"/>
      <c r="B93" s="393" t="s">
        <v>65</v>
      </c>
      <c r="C93" s="393" t="s">
        <v>57</v>
      </c>
      <c r="D93" s="423" t="s">
        <v>65</v>
      </c>
      <c r="E93" s="423" t="s">
        <v>57</v>
      </c>
    </row>
    <row r="94" spans="1:5">
      <c r="A94" s="228" t="s">
        <v>221</v>
      </c>
      <c r="B94" s="162">
        <v>2353.1416810722899</v>
      </c>
      <c r="C94" s="231">
        <v>164.77334374226439</v>
      </c>
      <c r="D94" s="162">
        <v>2278.3860662798343</v>
      </c>
      <c r="E94" s="231">
        <v>242.34876791203683</v>
      </c>
    </row>
    <row r="95" spans="1:5">
      <c r="A95" s="229" t="s">
        <v>58</v>
      </c>
      <c r="B95" s="158">
        <v>2214.0683014276806</v>
      </c>
      <c r="C95" s="232">
        <v>98.670218210351763</v>
      </c>
      <c r="D95" s="158">
        <v>1560.5137603532016</v>
      </c>
      <c r="E95" s="232">
        <v>311.51831445341389</v>
      </c>
    </row>
    <row r="96" spans="1:5">
      <c r="A96" s="228" t="s">
        <v>59</v>
      </c>
      <c r="B96" s="162">
        <v>2127.8430920087244</v>
      </c>
      <c r="C96" s="231">
        <v>123.21058373654913</v>
      </c>
      <c r="D96" s="162">
        <v>1354.313969142652</v>
      </c>
      <c r="E96" s="231">
        <v>236.76284445964274</v>
      </c>
    </row>
    <row r="97" spans="1:5">
      <c r="A97" s="229" t="s">
        <v>60</v>
      </c>
      <c r="B97" s="158">
        <v>2172.3614140798286</v>
      </c>
      <c r="C97" s="232">
        <v>169.19871498260076</v>
      </c>
      <c r="D97" s="158">
        <v>2313.2538748687662</v>
      </c>
      <c r="E97" s="232">
        <v>217.78720381568087</v>
      </c>
    </row>
    <row r="98" spans="1:5">
      <c r="A98" s="228" t="s">
        <v>223</v>
      </c>
      <c r="B98" s="162">
        <v>2445.5361306774653</v>
      </c>
      <c r="C98" s="231">
        <v>178.78214480257793</v>
      </c>
      <c r="D98" s="162">
        <v>1212.6408981221168</v>
      </c>
      <c r="E98" s="231">
        <v>20.95855912747054</v>
      </c>
    </row>
    <row r="99" spans="1:5">
      <c r="A99" s="229" t="s">
        <v>61</v>
      </c>
      <c r="B99" s="158">
        <v>2112.2587718276864</v>
      </c>
      <c r="C99" s="232">
        <v>81.539757711401023</v>
      </c>
      <c r="D99" s="158">
        <v>1176.3052525251933</v>
      </c>
      <c r="E99" s="232">
        <v>135.65294982759028</v>
      </c>
    </row>
    <row r="100" spans="1:5">
      <c r="A100" s="228" t="s">
        <v>62</v>
      </c>
      <c r="B100" s="162">
        <v>2046.2379019236323</v>
      </c>
      <c r="C100" s="231">
        <v>99.438700950803323</v>
      </c>
      <c r="D100" s="162">
        <v>1229.1292504003559</v>
      </c>
      <c r="E100" s="231">
        <v>332.13785653693122</v>
      </c>
    </row>
    <row r="101" spans="1:5">
      <c r="A101" s="229" t="s">
        <v>63</v>
      </c>
      <c r="B101" s="158">
        <v>1983.2162256113165</v>
      </c>
      <c r="C101" s="232">
        <v>372.15180244269777</v>
      </c>
      <c r="D101" s="320" t="s">
        <v>194</v>
      </c>
      <c r="E101" s="256" t="s">
        <v>194</v>
      </c>
    </row>
    <row r="102" spans="1:5">
      <c r="A102" s="248" t="s">
        <v>68</v>
      </c>
      <c r="B102" s="238">
        <v>2149.7152273990755</v>
      </c>
      <c r="C102" s="249">
        <v>63.182504848076775</v>
      </c>
      <c r="D102" s="238">
        <v>1383.0749848794292</v>
      </c>
      <c r="E102" s="249">
        <v>125.98425898981513</v>
      </c>
    </row>
    <row r="103" spans="1:5" s="563" customFormat="1" ht="14.5" customHeight="1">
      <c r="A103" s="462" t="s">
        <v>220</v>
      </c>
      <c r="B103" s="462"/>
      <c r="C103" s="462"/>
      <c r="D103" s="462"/>
      <c r="E103" s="462"/>
    </row>
    <row r="104" spans="1:5" s="563" customFormat="1" ht="14.5" customHeight="1">
      <c r="A104" s="462" t="s">
        <v>64</v>
      </c>
      <c r="B104" s="462"/>
      <c r="C104" s="462"/>
      <c r="D104" s="462"/>
      <c r="E104" s="462"/>
    </row>
    <row r="105" spans="1:5" s="563" customFormat="1" ht="14.5" customHeight="1">
      <c r="A105" s="462" t="s">
        <v>273</v>
      </c>
      <c r="B105" s="462"/>
      <c r="C105" s="462"/>
      <c r="D105" s="462"/>
      <c r="E105" s="462"/>
    </row>
  </sheetData>
  <mergeCells count="23">
    <mergeCell ref="A78:D78"/>
    <mergeCell ref="A1:C1"/>
    <mergeCell ref="A3:C3"/>
    <mergeCell ref="A28:D28"/>
    <mergeCell ref="A79:D79"/>
    <mergeCell ref="A26:C26"/>
    <mergeCell ref="A25:C25"/>
    <mergeCell ref="A24:C24"/>
    <mergeCell ref="A30:A45"/>
    <mergeCell ref="A46:A61"/>
    <mergeCell ref="A62:A77"/>
    <mergeCell ref="A103:E103"/>
    <mergeCell ref="A104:E104"/>
    <mergeCell ref="A105:E105"/>
    <mergeCell ref="A81:C81"/>
    <mergeCell ref="A80:G80"/>
    <mergeCell ref="A88:C88"/>
    <mergeCell ref="A89:C89"/>
    <mergeCell ref="A91:E91"/>
    <mergeCell ref="B92:C92"/>
    <mergeCell ref="A87:C87"/>
    <mergeCell ref="D92:E92"/>
    <mergeCell ref="A92:A93"/>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80" zoomScaleNormal="80" workbookViewId="0">
      <selection sqref="A1:C1"/>
    </sheetView>
  </sheetViews>
  <sheetFormatPr baseColWidth="10" defaultColWidth="11.25" defaultRowHeight="14.5"/>
  <cols>
    <col min="1" max="1" width="32.33203125" style="4" customWidth="1"/>
    <col min="2" max="5" width="11.25" style="4"/>
    <col min="6" max="6" width="31.58203125" style="4" customWidth="1"/>
    <col min="7" max="16384" width="11.25" style="4"/>
  </cols>
  <sheetData>
    <row r="1" spans="1:8" ht="23.5">
      <c r="A1" s="454">
        <v>2020</v>
      </c>
      <c r="B1" s="454"/>
      <c r="C1" s="454"/>
      <c r="D1" s="303"/>
    </row>
    <row r="2" spans="1:8" s="389" customFormat="1" ht="23.25" customHeight="1">
      <c r="A2" s="410" t="s">
        <v>422</v>
      </c>
      <c r="B2" s="390"/>
      <c r="C2" s="388"/>
      <c r="D2" s="388"/>
      <c r="E2" s="388"/>
      <c r="F2" s="388"/>
      <c r="G2" s="388"/>
      <c r="H2" s="388"/>
    </row>
    <row r="3" spans="1:8" ht="30" customHeight="1">
      <c r="A3" s="511" t="s">
        <v>345</v>
      </c>
      <c r="B3" s="511"/>
      <c r="C3" s="511"/>
      <c r="D3" s="303"/>
    </row>
    <row r="4" spans="1:8" ht="15" thickBot="1">
      <c r="A4" s="208"/>
      <c r="B4" s="387" t="s">
        <v>65</v>
      </c>
      <c r="C4" s="386" t="s">
        <v>57</v>
      </c>
      <c r="D4" s="303"/>
    </row>
    <row r="5" spans="1:8">
      <c r="A5" s="91" t="s">
        <v>221</v>
      </c>
      <c r="B5" s="161">
        <v>4.7271335727044148</v>
      </c>
      <c r="C5" s="231">
        <v>0.3450635596368386</v>
      </c>
      <c r="D5" s="303"/>
    </row>
    <row r="6" spans="1:8">
      <c r="A6" s="90" t="s">
        <v>58</v>
      </c>
      <c r="B6" s="103">
        <v>5.0468993712640362</v>
      </c>
      <c r="C6" s="232">
        <v>0.15493736669158922</v>
      </c>
      <c r="D6" s="303"/>
    </row>
    <row r="7" spans="1:8">
      <c r="A7" s="91" t="s">
        <v>59</v>
      </c>
      <c r="B7" s="161">
        <v>4.7728177346810323</v>
      </c>
      <c r="C7" s="231">
        <v>0.15906518974667291</v>
      </c>
      <c r="D7" s="303"/>
    </row>
    <row r="8" spans="1:8">
      <c r="A8" s="90" t="s">
        <v>60</v>
      </c>
      <c r="B8" s="103">
        <v>4.7530745656779523</v>
      </c>
      <c r="C8" s="232">
        <v>0.21805105718925258</v>
      </c>
      <c r="D8" s="11"/>
    </row>
    <row r="9" spans="1:8">
      <c r="A9" s="91" t="s">
        <v>223</v>
      </c>
      <c r="B9" s="161">
        <v>4.6947075834705245</v>
      </c>
      <c r="C9" s="231">
        <v>0.25692261973963948</v>
      </c>
      <c r="D9" s="303"/>
    </row>
    <row r="10" spans="1:8">
      <c r="A10" s="90" t="s">
        <v>61</v>
      </c>
      <c r="B10" s="103">
        <v>4.8313350937131867</v>
      </c>
      <c r="C10" s="232">
        <v>9.4955590335655884E-2</v>
      </c>
      <c r="D10" s="303"/>
    </row>
    <row r="11" spans="1:8">
      <c r="A11" s="91" t="s">
        <v>62</v>
      </c>
      <c r="B11" s="161">
        <v>4.6986764465781139</v>
      </c>
      <c r="C11" s="231">
        <v>0.15163424939583869</v>
      </c>
      <c r="D11" s="303"/>
    </row>
    <row r="12" spans="1:8">
      <c r="A12" s="90" t="s">
        <v>63</v>
      </c>
      <c r="B12" s="103">
        <v>4.4907314137265102</v>
      </c>
      <c r="C12" s="232">
        <v>0.2530502636568433</v>
      </c>
      <c r="D12" s="303"/>
    </row>
    <row r="13" spans="1:8">
      <c r="A13" s="314" t="s">
        <v>68</v>
      </c>
      <c r="B13" s="325">
        <v>4.8300284035646968</v>
      </c>
      <c r="C13" s="326">
        <v>7.8187263070528978E-2</v>
      </c>
      <c r="D13" s="303"/>
    </row>
    <row r="14" spans="1:8" s="26" customFormat="1" ht="28.9" customHeight="1">
      <c r="A14" s="462" t="s">
        <v>205</v>
      </c>
      <c r="B14" s="462"/>
      <c r="C14" s="462"/>
      <c r="D14" s="303"/>
    </row>
    <row r="15" spans="1:8" ht="94.5" customHeight="1">
      <c r="A15" s="568" t="s">
        <v>216</v>
      </c>
      <c r="B15" s="568"/>
      <c r="C15" s="568"/>
      <c r="D15" s="303"/>
    </row>
    <row r="16" spans="1:8" ht="24.75" customHeight="1">
      <c r="A16" s="462" t="s">
        <v>274</v>
      </c>
      <c r="B16" s="462"/>
      <c r="C16" s="462"/>
      <c r="D16" s="303"/>
    </row>
    <row r="17" spans="1:4">
      <c r="A17" s="515"/>
      <c r="B17" s="515"/>
      <c r="C17" s="515"/>
      <c r="D17" s="515"/>
    </row>
    <row r="18" spans="1:4" ht="30" customHeight="1">
      <c r="A18" s="499" t="s">
        <v>346</v>
      </c>
      <c r="B18" s="499"/>
      <c r="C18" s="499"/>
      <c r="D18" s="321"/>
    </row>
    <row r="19" spans="1:4" ht="15" thickBot="1">
      <c r="A19" s="208"/>
      <c r="B19" s="387" t="s">
        <v>65</v>
      </c>
      <c r="C19" s="386" t="s">
        <v>57</v>
      </c>
      <c r="D19" s="303"/>
    </row>
    <row r="20" spans="1:4">
      <c r="A20" s="91" t="s">
        <v>14</v>
      </c>
      <c r="B20" s="161">
        <v>5.9944012534030486</v>
      </c>
      <c r="C20" s="231">
        <v>9.159104422074818E-2</v>
      </c>
      <c r="D20" s="322"/>
    </row>
    <row r="21" spans="1:4">
      <c r="A21" s="90" t="s">
        <v>13</v>
      </c>
      <c r="B21" s="103">
        <v>4.7938529801681957</v>
      </c>
      <c r="C21" s="232">
        <v>0.31185532530562526</v>
      </c>
      <c r="D21" s="322"/>
    </row>
    <row r="22" spans="1:4">
      <c r="A22" s="91" t="s">
        <v>43</v>
      </c>
      <c r="B22" s="268" t="s">
        <v>193</v>
      </c>
      <c r="C22" s="255" t="s">
        <v>193</v>
      </c>
      <c r="D22" s="322"/>
    </row>
    <row r="23" spans="1:4">
      <c r="A23" s="90" t="s">
        <v>12</v>
      </c>
      <c r="B23" s="103">
        <v>4.1126081394053884</v>
      </c>
      <c r="C23" s="232">
        <v>0.46116767884479898</v>
      </c>
      <c r="D23" s="322"/>
    </row>
    <row r="24" spans="1:4">
      <c r="A24" s="91" t="s">
        <v>11</v>
      </c>
      <c r="B24" s="268" t="s">
        <v>193</v>
      </c>
      <c r="C24" s="255" t="s">
        <v>193</v>
      </c>
      <c r="D24" s="322"/>
    </row>
    <row r="25" spans="1:4">
      <c r="A25" s="90" t="s">
        <v>31</v>
      </c>
      <c r="B25" s="103">
        <v>2.3934885012501073</v>
      </c>
      <c r="C25" s="232">
        <v>0.49014782851089272</v>
      </c>
      <c r="D25" s="322"/>
    </row>
    <row r="26" spans="1:4">
      <c r="A26" s="91" t="s">
        <v>10</v>
      </c>
      <c r="B26" s="161">
        <v>5.1872352969234168</v>
      </c>
      <c r="C26" s="231">
        <v>0.23273296697926055</v>
      </c>
      <c r="D26" s="322"/>
    </row>
    <row r="27" spans="1:4">
      <c r="A27" s="90" t="s">
        <v>9</v>
      </c>
      <c r="B27" s="103">
        <v>2.6416315858588661</v>
      </c>
      <c r="C27" s="232">
        <v>0.23316884204801624</v>
      </c>
      <c r="D27" s="322"/>
    </row>
    <row r="28" spans="1:4">
      <c r="A28" s="91" t="s">
        <v>8</v>
      </c>
      <c r="B28" s="161">
        <v>4.4764031858074125</v>
      </c>
      <c r="C28" s="231">
        <v>0.20568870674435935</v>
      </c>
      <c r="D28" s="322"/>
    </row>
    <row r="29" spans="1:4">
      <c r="A29" s="90" t="s">
        <v>7</v>
      </c>
      <c r="B29" s="103">
        <v>4.9179154660535866</v>
      </c>
      <c r="C29" s="232">
        <v>7.4190163665252329E-2</v>
      </c>
      <c r="D29" s="322"/>
    </row>
    <row r="30" spans="1:4">
      <c r="A30" s="91" t="s">
        <v>6</v>
      </c>
      <c r="B30" s="161">
        <v>4.8161097702196107</v>
      </c>
      <c r="C30" s="231">
        <v>0.32304997962847382</v>
      </c>
      <c r="D30" s="322"/>
    </row>
    <row r="31" spans="1:4" s="17" customFormat="1">
      <c r="A31" s="90" t="s">
        <v>5</v>
      </c>
      <c r="B31" s="269" t="s">
        <v>193</v>
      </c>
      <c r="C31" s="256" t="s">
        <v>193</v>
      </c>
      <c r="D31" s="322"/>
    </row>
    <row r="32" spans="1:4">
      <c r="A32" s="91" t="s">
        <v>4</v>
      </c>
      <c r="B32" s="161">
        <v>4.2244764124088761</v>
      </c>
      <c r="C32" s="231">
        <v>0.3790916789045285</v>
      </c>
      <c r="D32" s="322"/>
    </row>
    <row r="33" spans="1:9">
      <c r="A33" s="90" t="s">
        <v>16</v>
      </c>
      <c r="B33" s="269" t="s">
        <v>193</v>
      </c>
      <c r="C33" s="256" t="s">
        <v>193</v>
      </c>
      <c r="D33" s="322"/>
    </row>
    <row r="34" spans="1:9">
      <c r="A34" s="91" t="s">
        <v>3</v>
      </c>
      <c r="B34" s="161">
        <v>4.5006158967855221</v>
      </c>
      <c r="C34" s="231">
        <v>0.32301501290276413</v>
      </c>
      <c r="D34" s="322"/>
    </row>
    <row r="35" spans="1:9" ht="15" thickBot="1">
      <c r="A35" s="91" t="s">
        <v>2</v>
      </c>
      <c r="B35" s="161">
        <v>3.9581219428142433</v>
      </c>
      <c r="C35" s="231">
        <v>0.45878507530047291</v>
      </c>
      <c r="D35" s="322"/>
    </row>
    <row r="36" spans="1:9">
      <c r="A36" s="263" t="s">
        <v>38</v>
      </c>
      <c r="B36" s="270">
        <v>4.9524906805838063</v>
      </c>
      <c r="C36" s="258">
        <v>7.674775209576791E-2</v>
      </c>
      <c r="D36" s="303"/>
    </row>
    <row r="37" spans="1:9">
      <c r="A37" s="264" t="s">
        <v>39</v>
      </c>
      <c r="B37" s="271">
        <v>3.7989853596835834</v>
      </c>
      <c r="C37" s="259">
        <v>0.27299975468326826</v>
      </c>
      <c r="D37" s="303"/>
    </row>
    <row r="38" spans="1:9" ht="16.149999999999999" customHeight="1" thickBot="1">
      <c r="A38" s="328" t="s">
        <v>17</v>
      </c>
      <c r="B38" s="327">
        <v>4.8300284035646968</v>
      </c>
      <c r="C38" s="329">
        <v>7.8187263070528978E-2</v>
      </c>
      <c r="D38" s="303"/>
    </row>
    <row r="39" spans="1:9" ht="126.75" customHeight="1">
      <c r="A39" s="569" t="s">
        <v>229</v>
      </c>
      <c r="B39" s="569"/>
      <c r="C39" s="569"/>
      <c r="D39" s="303"/>
    </row>
    <row r="40" spans="1:9" ht="27.75" customHeight="1">
      <c r="A40" s="462" t="s">
        <v>275</v>
      </c>
      <c r="B40" s="462"/>
      <c r="C40" s="462"/>
      <c r="D40" s="303"/>
    </row>
    <row r="41" spans="1:9">
      <c r="A41" s="303"/>
      <c r="B41" s="303"/>
      <c r="C41" s="303"/>
      <c r="D41" s="303"/>
      <c r="F41" s="17"/>
      <c r="G41" s="17"/>
      <c r="H41" s="17"/>
      <c r="I41" s="17"/>
    </row>
    <row r="42" spans="1:9">
      <c r="A42" s="303"/>
      <c r="B42" s="303"/>
      <c r="C42" s="303"/>
      <c r="D42" s="303"/>
    </row>
    <row r="43" spans="1:9">
      <c r="A43" s="303"/>
      <c r="B43" s="323"/>
      <c r="C43" s="324"/>
      <c r="D43" s="303"/>
    </row>
    <row r="44" spans="1:9">
      <c r="A44" s="303"/>
      <c r="B44" s="323"/>
      <c r="C44" s="324"/>
      <c r="D44" s="303"/>
    </row>
    <row r="45" spans="1:9">
      <c r="A45" s="303"/>
      <c r="B45" s="303"/>
      <c r="C45" s="303"/>
      <c r="D45" s="303"/>
    </row>
    <row r="46" spans="1:9">
      <c r="A46" s="303"/>
      <c r="B46" s="303"/>
      <c r="C46" s="303"/>
      <c r="D46" s="303"/>
    </row>
  </sheetData>
  <mergeCells count="9">
    <mergeCell ref="A1:C1"/>
    <mergeCell ref="A17:D17"/>
    <mergeCell ref="A40:C40"/>
    <mergeCell ref="A3:C3"/>
    <mergeCell ref="A15:C15"/>
    <mergeCell ref="A16:C16"/>
    <mergeCell ref="A39:C39"/>
    <mergeCell ref="A18:C18"/>
    <mergeCell ref="A14:C14"/>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4"/>
  <sheetViews>
    <sheetView zoomScale="80" zoomScaleNormal="80" workbookViewId="0">
      <selection sqref="A1:B1"/>
    </sheetView>
  </sheetViews>
  <sheetFormatPr baseColWidth="10" defaultRowHeight="14.5"/>
  <cols>
    <col min="1" max="1" width="30.58203125" style="538" customWidth="1"/>
    <col min="2" max="3" width="20.58203125" style="538" customWidth="1"/>
    <col min="4" max="4" width="20.5" style="538" customWidth="1"/>
    <col min="5" max="5" width="32.25" style="538" customWidth="1"/>
    <col min="6" max="6" width="15.33203125" style="538" customWidth="1"/>
    <col min="7" max="7" width="21.08203125" style="538" customWidth="1"/>
    <col min="8" max="10" width="11.25" style="538"/>
    <col min="11" max="16384" width="10.6640625" style="538"/>
  </cols>
  <sheetData>
    <row r="1" spans="1:7" ht="23.15" customHeight="1">
      <c r="A1" s="454">
        <v>2020</v>
      </c>
      <c r="B1" s="454"/>
      <c r="D1" s="570"/>
      <c r="E1" s="571"/>
      <c r="F1" s="571"/>
      <c r="G1" s="572"/>
    </row>
    <row r="2" spans="1:7" s="388" customFormat="1" ht="23.25" customHeight="1">
      <c r="A2" s="410" t="s">
        <v>422</v>
      </c>
      <c r="B2" s="390"/>
    </row>
    <row r="3" spans="1:7" ht="30" customHeight="1">
      <c r="A3" s="516" t="s">
        <v>347</v>
      </c>
      <c r="B3" s="516"/>
      <c r="C3" s="416"/>
      <c r="D3" s="573"/>
      <c r="E3" s="574"/>
      <c r="F3" s="575"/>
      <c r="G3" s="572"/>
    </row>
    <row r="4" spans="1:7" ht="60.5" thickBot="1">
      <c r="A4" s="421" t="s">
        <v>18</v>
      </c>
      <c r="B4" s="331" t="s">
        <v>277</v>
      </c>
      <c r="D4" s="573"/>
      <c r="E4" s="574"/>
      <c r="F4" s="575"/>
      <c r="G4" s="572"/>
    </row>
    <row r="5" spans="1:7">
      <c r="A5" s="91" t="s">
        <v>14</v>
      </c>
      <c r="B5" s="161">
        <v>3.5</v>
      </c>
      <c r="D5" s="573"/>
      <c r="E5" s="574"/>
      <c r="F5" s="575"/>
      <c r="G5" s="572"/>
    </row>
    <row r="6" spans="1:7">
      <c r="A6" s="90" t="s">
        <v>13</v>
      </c>
      <c r="B6" s="103">
        <v>3.9</v>
      </c>
      <c r="D6" s="573"/>
      <c r="E6" s="574"/>
      <c r="F6" s="575"/>
      <c r="G6" s="572"/>
    </row>
    <row r="7" spans="1:7">
      <c r="A7" s="91" t="s">
        <v>15</v>
      </c>
      <c r="B7" s="161">
        <v>3.8</v>
      </c>
      <c r="D7" s="573"/>
      <c r="E7" s="574"/>
      <c r="F7" s="575"/>
      <c r="G7" s="572"/>
    </row>
    <row r="8" spans="1:7">
      <c r="A8" s="90" t="s">
        <v>12</v>
      </c>
      <c r="B8" s="103">
        <v>4.2</v>
      </c>
      <c r="D8" s="573"/>
      <c r="E8" s="574"/>
      <c r="F8" s="575"/>
      <c r="G8" s="572"/>
    </row>
    <row r="9" spans="1:7">
      <c r="A9" s="91" t="s">
        <v>11</v>
      </c>
      <c r="B9" s="161">
        <v>4.4000000000000004</v>
      </c>
      <c r="D9" s="573"/>
      <c r="E9" s="574"/>
      <c r="F9" s="575"/>
      <c r="G9" s="572"/>
    </row>
    <row r="10" spans="1:7">
      <c r="A10" s="90" t="s">
        <v>31</v>
      </c>
      <c r="B10" s="103">
        <v>4</v>
      </c>
      <c r="D10" s="573"/>
      <c r="E10" s="574"/>
      <c r="F10" s="575"/>
      <c r="G10" s="572"/>
    </row>
    <row r="11" spans="1:7">
      <c r="A11" s="91" t="s">
        <v>10</v>
      </c>
      <c r="B11" s="161">
        <v>3.9</v>
      </c>
      <c r="D11" s="417"/>
      <c r="E11" s="356"/>
      <c r="F11" s="356"/>
      <c r="G11" s="572"/>
    </row>
    <row r="12" spans="1:7">
      <c r="A12" s="90" t="s">
        <v>9</v>
      </c>
      <c r="B12" s="103">
        <v>4.2</v>
      </c>
      <c r="D12" s="417"/>
      <c r="E12" s="356"/>
      <c r="F12" s="356"/>
      <c r="G12" s="572"/>
    </row>
    <row r="13" spans="1:7">
      <c r="A13" s="91" t="s">
        <v>8</v>
      </c>
      <c r="B13" s="161">
        <v>3.9</v>
      </c>
      <c r="D13" s="572"/>
      <c r="E13" s="356"/>
      <c r="F13" s="356"/>
      <c r="G13" s="572"/>
    </row>
    <row r="14" spans="1:7">
      <c r="A14" s="90" t="s">
        <v>7</v>
      </c>
      <c r="B14" s="103">
        <v>3.9</v>
      </c>
      <c r="D14" s="570"/>
      <c r="E14" s="571"/>
      <c r="F14" s="571"/>
      <c r="G14" s="572"/>
    </row>
    <row r="15" spans="1:7">
      <c r="A15" s="91" t="s">
        <v>6</v>
      </c>
      <c r="B15" s="161">
        <v>3.2</v>
      </c>
      <c r="D15" s="571"/>
      <c r="E15" s="576"/>
      <c r="F15" s="576"/>
      <c r="G15" s="572"/>
    </row>
    <row r="16" spans="1:7">
      <c r="A16" s="90" t="s">
        <v>5</v>
      </c>
      <c r="B16" s="103">
        <v>4</v>
      </c>
      <c r="D16" s="573"/>
      <c r="E16" s="574"/>
      <c r="F16" s="575"/>
      <c r="G16" s="572"/>
    </row>
    <row r="17" spans="1:7">
      <c r="A17" s="91" t="s">
        <v>4</v>
      </c>
      <c r="B17" s="161">
        <v>4.4000000000000004</v>
      </c>
      <c r="D17" s="573"/>
      <c r="E17" s="574"/>
      <c r="F17" s="575"/>
      <c r="G17" s="572"/>
    </row>
    <row r="18" spans="1:7">
      <c r="A18" s="90" t="s">
        <v>16</v>
      </c>
      <c r="B18" s="103">
        <v>4.5</v>
      </c>
      <c r="D18" s="573"/>
      <c r="E18" s="574"/>
      <c r="F18" s="575"/>
      <c r="G18" s="572"/>
    </row>
    <row r="19" spans="1:7">
      <c r="A19" s="91" t="s">
        <v>3</v>
      </c>
      <c r="B19" s="161">
        <v>4.5</v>
      </c>
      <c r="D19" s="573"/>
      <c r="E19" s="574"/>
      <c r="F19" s="575"/>
      <c r="G19" s="572"/>
    </row>
    <row r="20" spans="1:7" ht="15" thickBot="1">
      <c r="A20" s="92" t="s">
        <v>2</v>
      </c>
      <c r="B20" s="104">
        <v>3.7</v>
      </c>
      <c r="D20" s="573"/>
      <c r="E20" s="574"/>
      <c r="F20" s="575"/>
      <c r="G20" s="572"/>
    </row>
    <row r="21" spans="1:7">
      <c r="A21" s="93" t="s">
        <v>38</v>
      </c>
      <c r="B21" s="332">
        <v>3.8</v>
      </c>
      <c r="D21" s="573"/>
      <c r="E21" s="574"/>
      <c r="F21" s="575"/>
      <c r="G21" s="572"/>
    </row>
    <row r="22" spans="1:7" ht="14.15" customHeight="1">
      <c r="A22" s="94" t="s">
        <v>39</v>
      </c>
      <c r="B22" s="333">
        <v>4.0999999999999996</v>
      </c>
      <c r="D22" s="573"/>
      <c r="E22" s="574"/>
      <c r="F22" s="575"/>
      <c r="G22" s="572"/>
    </row>
    <row r="23" spans="1:7" ht="14.15" customHeight="1" thickBot="1">
      <c r="A23" s="95" t="s">
        <v>17</v>
      </c>
      <c r="B23" s="334">
        <v>3.9</v>
      </c>
      <c r="D23" s="573"/>
      <c r="E23" s="574"/>
      <c r="F23" s="575"/>
      <c r="G23" s="572"/>
    </row>
    <row r="24" spans="1:7">
      <c r="A24" s="462" t="s">
        <v>276</v>
      </c>
      <c r="B24" s="462"/>
      <c r="D24" s="417"/>
      <c r="E24" s="356"/>
      <c r="F24" s="356"/>
      <c r="G24" s="572"/>
    </row>
    <row r="25" spans="1:7" ht="44.15" customHeight="1">
      <c r="A25" s="518" t="s">
        <v>42</v>
      </c>
      <c r="B25" s="518"/>
      <c r="D25" s="417"/>
      <c r="E25" s="572"/>
      <c r="F25" s="572"/>
      <c r="G25" s="572"/>
    </row>
    <row r="26" spans="1:7" ht="47.25" customHeight="1">
      <c r="A26" s="462" t="s">
        <v>47</v>
      </c>
      <c r="B26" s="462"/>
    </row>
    <row r="27" spans="1:7" ht="20.149999999999999" customHeight="1">
      <c r="A27" s="417"/>
      <c r="B27" s="417"/>
    </row>
    <row r="28" spans="1:7" ht="30" customHeight="1">
      <c r="A28" s="511" t="s">
        <v>348</v>
      </c>
      <c r="B28" s="511"/>
      <c r="C28" s="511"/>
    </row>
    <row r="29" spans="1:7" ht="20.149999999999999" customHeight="1" thickBot="1">
      <c r="A29" s="208"/>
      <c r="B29" s="422" t="s">
        <v>65</v>
      </c>
      <c r="C29" s="423" t="s">
        <v>57</v>
      </c>
    </row>
    <row r="30" spans="1:7" ht="20.149999999999999" customHeight="1">
      <c r="A30" s="91" t="s">
        <v>221</v>
      </c>
      <c r="B30" s="161">
        <v>4.9029919131063684</v>
      </c>
      <c r="C30" s="231">
        <v>0.40863160574143587</v>
      </c>
    </row>
    <row r="31" spans="1:7" ht="20.149999999999999" customHeight="1">
      <c r="A31" s="90" t="s">
        <v>58</v>
      </c>
      <c r="B31" s="103">
        <v>4.4424194914144897</v>
      </c>
      <c r="C31" s="232">
        <v>0.2446929892932215</v>
      </c>
    </row>
    <row r="32" spans="1:7" ht="20.149999999999999" customHeight="1">
      <c r="A32" s="91" t="s">
        <v>59</v>
      </c>
      <c r="B32" s="161">
        <v>4.4450596122868768</v>
      </c>
      <c r="C32" s="231">
        <v>0.24157331515035788</v>
      </c>
      <c r="D32" s="11"/>
    </row>
    <row r="33" spans="1:4" ht="20.149999999999999" customHeight="1">
      <c r="A33" s="90" t="s">
        <v>60</v>
      </c>
      <c r="B33" s="103">
        <v>5.4091292356661418</v>
      </c>
      <c r="C33" s="232">
        <v>0.52294274689435871</v>
      </c>
    </row>
    <row r="34" spans="1:4" ht="20.149999999999999" customHeight="1">
      <c r="A34" s="91" t="s">
        <v>223</v>
      </c>
      <c r="B34" s="161">
        <v>4.33044125143104</v>
      </c>
      <c r="C34" s="231">
        <v>0.54405286452676771</v>
      </c>
    </row>
    <row r="35" spans="1:4" ht="20.149999999999999" customHeight="1">
      <c r="A35" s="90" t="s">
        <v>61</v>
      </c>
      <c r="B35" s="103">
        <v>4.2241430689935378</v>
      </c>
      <c r="C35" s="232">
        <v>0.14029933237196468</v>
      </c>
    </row>
    <row r="36" spans="1:4" ht="20.149999999999999" customHeight="1">
      <c r="A36" s="91" t="s">
        <v>62</v>
      </c>
      <c r="B36" s="161">
        <v>3.9376999776394279</v>
      </c>
      <c r="C36" s="231">
        <v>0.21520544596648833</v>
      </c>
    </row>
    <row r="37" spans="1:4" ht="20.149999999999999" customHeight="1">
      <c r="A37" s="336" t="s">
        <v>63</v>
      </c>
      <c r="B37" s="337">
        <v>2.9531328494790556</v>
      </c>
      <c r="C37" s="234">
        <v>0.54731073858445045</v>
      </c>
    </row>
    <row r="38" spans="1:4" ht="26.5" customHeight="1">
      <c r="A38" s="462" t="s">
        <v>210</v>
      </c>
      <c r="B38" s="462"/>
      <c r="C38" s="462"/>
    </row>
    <row r="39" spans="1:4" ht="30" customHeight="1">
      <c r="A39" s="462" t="s">
        <v>69</v>
      </c>
      <c r="B39" s="462"/>
      <c r="C39" s="462"/>
    </row>
    <row r="40" spans="1:4" ht="28" customHeight="1">
      <c r="A40" s="462" t="s">
        <v>278</v>
      </c>
      <c r="B40" s="462"/>
      <c r="C40" s="462"/>
    </row>
    <row r="41" spans="1:4" ht="20.149999999999999" customHeight="1">
      <c r="A41" s="417"/>
      <c r="B41" s="417"/>
    </row>
    <row r="42" spans="1:4" ht="33" customHeight="1">
      <c r="A42" s="511" t="s">
        <v>349</v>
      </c>
      <c r="B42" s="511"/>
      <c r="C42" s="511"/>
    </row>
    <row r="43" spans="1:4" ht="20.149999999999999" customHeight="1" thickBot="1">
      <c r="A43" s="208"/>
      <c r="B43" s="422" t="s">
        <v>65</v>
      </c>
      <c r="C43" s="423" t="s">
        <v>57</v>
      </c>
    </row>
    <row r="44" spans="1:4" ht="20.149999999999999" customHeight="1">
      <c r="A44" s="228" t="s">
        <v>221</v>
      </c>
      <c r="B44" s="161">
        <v>5.1281515896617718</v>
      </c>
      <c r="C44" s="241">
        <v>0.35560779431095008</v>
      </c>
    </row>
    <row r="45" spans="1:4" ht="20.149999999999999" customHeight="1">
      <c r="A45" s="229" t="s">
        <v>58</v>
      </c>
      <c r="B45" s="103">
        <v>4.6958289435143117</v>
      </c>
      <c r="C45" s="240">
        <v>0.24092855540363747</v>
      </c>
      <c r="D45" s="11"/>
    </row>
    <row r="46" spans="1:4" ht="20.149999999999999" customHeight="1">
      <c r="A46" s="228" t="s">
        <v>59</v>
      </c>
      <c r="B46" s="161">
        <v>4.870106771640117</v>
      </c>
      <c r="C46" s="241">
        <v>0.20833526772735322</v>
      </c>
    </row>
    <row r="47" spans="1:4" ht="20.149999999999999" customHeight="1">
      <c r="A47" s="229" t="s">
        <v>60</v>
      </c>
      <c r="B47" s="103">
        <v>5.6775058020077971</v>
      </c>
      <c r="C47" s="240">
        <v>0.46147630587266147</v>
      </c>
    </row>
    <row r="48" spans="1:4" ht="20.149999999999999" customHeight="1">
      <c r="A48" s="228" t="s">
        <v>223</v>
      </c>
      <c r="B48" s="161">
        <v>4.5461947656072068</v>
      </c>
      <c r="C48" s="241">
        <v>0.51987881086340482</v>
      </c>
    </row>
    <row r="49" spans="1:8" ht="20.149999999999999" customHeight="1">
      <c r="A49" s="229" t="s">
        <v>61</v>
      </c>
      <c r="B49" s="103">
        <v>4.4658841749936071</v>
      </c>
      <c r="C49" s="240">
        <v>0.14368523819885615</v>
      </c>
    </row>
    <row r="50" spans="1:8" ht="20.149999999999999" customHeight="1">
      <c r="A50" s="228" t="s">
        <v>62</v>
      </c>
      <c r="B50" s="161">
        <v>4.2525481287550075</v>
      </c>
      <c r="C50" s="241">
        <v>0.2003180503629505</v>
      </c>
    </row>
    <row r="51" spans="1:8" ht="20.149999999999999" customHeight="1">
      <c r="A51" s="230" t="s">
        <v>63</v>
      </c>
      <c r="B51" s="236">
        <v>2.9531328494790556</v>
      </c>
      <c r="C51" s="244">
        <v>0.54731073858445045</v>
      </c>
    </row>
    <row r="52" spans="1:8" ht="39" customHeight="1">
      <c r="A52" s="462" t="s">
        <v>211</v>
      </c>
      <c r="B52" s="462"/>
      <c r="C52" s="462"/>
    </row>
    <row r="53" spans="1:8" ht="25.5" customHeight="1">
      <c r="A53" s="462" t="s">
        <v>69</v>
      </c>
      <c r="B53" s="462"/>
      <c r="C53" s="462"/>
    </row>
    <row r="54" spans="1:8" ht="25" customHeight="1">
      <c r="A54" s="462" t="s">
        <v>278</v>
      </c>
      <c r="B54" s="462"/>
      <c r="C54" s="462"/>
    </row>
    <row r="55" spans="1:8" ht="17.25" customHeight="1">
      <c r="A55" s="417"/>
    </row>
    <row r="56" spans="1:8" ht="30" customHeight="1">
      <c r="A56" s="511" t="s">
        <v>350</v>
      </c>
      <c r="B56" s="511"/>
      <c r="C56" s="511"/>
    </row>
    <row r="57" spans="1:8" ht="15" thickBot="1">
      <c r="A57" s="208"/>
      <c r="B57" s="422" t="s">
        <v>65</v>
      </c>
      <c r="C57" s="423" t="s">
        <v>57</v>
      </c>
    </row>
    <row r="58" spans="1:8">
      <c r="A58" s="91" t="s">
        <v>14</v>
      </c>
      <c r="B58" s="161">
        <v>4.1625554546293904</v>
      </c>
      <c r="C58" s="231">
        <v>0.23134870252797993</v>
      </c>
      <c r="H58" s="561"/>
    </row>
    <row r="59" spans="1:8">
      <c r="A59" s="90" t="s">
        <v>13</v>
      </c>
      <c r="B59" s="103">
        <v>4.1549477828199386</v>
      </c>
      <c r="C59" s="232">
        <v>0.27149503619822929</v>
      </c>
      <c r="H59" s="561"/>
    </row>
    <row r="60" spans="1:8">
      <c r="A60" s="91" t="s">
        <v>43</v>
      </c>
      <c r="B60" s="268" t="s">
        <v>193</v>
      </c>
      <c r="C60" s="255" t="s">
        <v>193</v>
      </c>
      <c r="H60" s="561"/>
    </row>
    <row r="61" spans="1:8">
      <c r="A61" s="90" t="s">
        <v>12</v>
      </c>
      <c r="B61" s="103">
        <v>4.0404481120523412</v>
      </c>
      <c r="C61" s="232">
        <v>0.36743497016540955</v>
      </c>
      <c r="H61" s="561"/>
    </row>
    <row r="62" spans="1:8">
      <c r="A62" s="91" t="s">
        <v>11</v>
      </c>
      <c r="B62" s="268" t="s">
        <v>193</v>
      </c>
      <c r="C62" s="255" t="s">
        <v>193</v>
      </c>
      <c r="H62" s="561"/>
    </row>
    <row r="63" spans="1:8">
      <c r="A63" s="90" t="s">
        <v>31</v>
      </c>
      <c r="B63" s="103">
        <v>4.0903002635106258</v>
      </c>
      <c r="C63" s="232">
        <v>0.7421818577277014</v>
      </c>
      <c r="H63" s="561"/>
    </row>
    <row r="64" spans="1:8">
      <c r="A64" s="91" t="s">
        <v>10</v>
      </c>
      <c r="B64" s="161">
        <v>3.9818935398738513</v>
      </c>
      <c r="C64" s="231">
        <v>0.21660819012954416</v>
      </c>
      <c r="H64" s="561"/>
    </row>
    <row r="65" spans="1:8">
      <c r="A65" s="90" t="s">
        <v>9</v>
      </c>
      <c r="B65" s="103">
        <v>4.8740339342036378</v>
      </c>
      <c r="C65" s="232">
        <v>0.11586658922640455</v>
      </c>
      <c r="D65" s="11"/>
      <c r="H65" s="561"/>
    </row>
    <row r="66" spans="1:8">
      <c r="A66" s="91" t="s">
        <v>8</v>
      </c>
      <c r="B66" s="161">
        <v>5.516755175212336</v>
      </c>
      <c r="C66" s="231">
        <v>0.24442131283688082</v>
      </c>
      <c r="H66" s="561"/>
    </row>
    <row r="67" spans="1:8">
      <c r="A67" s="90" t="s">
        <v>70</v>
      </c>
      <c r="B67" s="103">
        <v>4.5724251591509528</v>
      </c>
      <c r="C67" s="232">
        <v>0.1676105678639562</v>
      </c>
      <c r="H67" s="561"/>
    </row>
    <row r="68" spans="1:8">
      <c r="A68" s="91" t="s">
        <v>71</v>
      </c>
      <c r="B68" s="161">
        <v>3.9909837941146411</v>
      </c>
      <c r="C68" s="231">
        <v>0.53036575097477567</v>
      </c>
      <c r="H68" s="561"/>
    </row>
    <row r="69" spans="1:8">
      <c r="A69" s="90" t="s">
        <v>5</v>
      </c>
      <c r="B69" s="269" t="s">
        <v>193</v>
      </c>
      <c r="C69" s="256" t="s">
        <v>193</v>
      </c>
      <c r="H69" s="561"/>
    </row>
    <row r="70" spans="1:8">
      <c r="A70" s="91" t="s">
        <v>4</v>
      </c>
      <c r="B70" s="161">
        <v>4.4141485524247148</v>
      </c>
      <c r="C70" s="231">
        <v>0.21577211261766668</v>
      </c>
      <c r="H70" s="561"/>
    </row>
    <row r="71" spans="1:8">
      <c r="A71" s="90" t="s">
        <v>16</v>
      </c>
      <c r="B71" s="269" t="s">
        <v>193</v>
      </c>
      <c r="C71" s="256" t="s">
        <v>193</v>
      </c>
      <c r="H71" s="561"/>
    </row>
    <row r="72" spans="1:8">
      <c r="A72" s="91" t="s">
        <v>3</v>
      </c>
      <c r="B72" s="161">
        <v>4.5763141976364548</v>
      </c>
      <c r="C72" s="231">
        <v>0.17046405106125209</v>
      </c>
      <c r="H72" s="561"/>
    </row>
    <row r="73" spans="1:8" ht="15" thickBot="1">
      <c r="A73" s="90" t="s">
        <v>2</v>
      </c>
      <c r="B73" s="103">
        <v>4.1879797241250634</v>
      </c>
      <c r="C73" s="232">
        <v>0.22142170066613559</v>
      </c>
      <c r="H73" s="561"/>
    </row>
    <row r="74" spans="1:8">
      <c r="A74" s="263" t="s">
        <v>38</v>
      </c>
      <c r="B74" s="270">
        <v>4.5060360213666275</v>
      </c>
      <c r="C74" s="258">
        <v>0.10731171207593092</v>
      </c>
    </row>
    <row r="75" spans="1:8">
      <c r="A75" s="264" t="s">
        <v>39</v>
      </c>
      <c r="B75" s="271">
        <v>5.2896145924517102</v>
      </c>
      <c r="C75" s="259">
        <v>0.37494216903142519</v>
      </c>
    </row>
    <row r="76" spans="1:8" ht="15" thickBot="1">
      <c r="A76" s="265" t="s">
        <v>17</v>
      </c>
      <c r="B76" s="272">
        <v>4.601511348736623</v>
      </c>
      <c r="C76" s="260">
        <v>0.11152642213115374</v>
      </c>
    </row>
    <row r="77" spans="1:8" ht="41.5" customHeight="1">
      <c r="A77" s="522" t="s">
        <v>211</v>
      </c>
      <c r="B77" s="522"/>
      <c r="C77" s="522"/>
    </row>
    <row r="78" spans="1:8" ht="60.65" customHeight="1">
      <c r="A78" s="498" t="s">
        <v>196</v>
      </c>
      <c r="B78" s="498"/>
      <c r="C78" s="498"/>
    </row>
    <row r="79" spans="1:8" ht="23.5" customHeight="1">
      <c r="A79" s="498" t="s">
        <v>278</v>
      </c>
      <c r="B79" s="498"/>
      <c r="C79" s="498"/>
    </row>
    <row r="80" spans="1:8">
      <c r="A80" s="428"/>
      <c r="B80" s="428"/>
      <c r="C80" s="428"/>
    </row>
    <row r="81" spans="1:3" ht="34.15" customHeight="1">
      <c r="A81" s="511" t="s">
        <v>351</v>
      </c>
      <c r="B81" s="511"/>
      <c r="C81" s="511"/>
    </row>
    <row r="82" spans="1:3" ht="21" customHeight="1" thickBot="1">
      <c r="A82" s="208"/>
      <c r="B82" s="423" t="s">
        <v>65</v>
      </c>
      <c r="C82" s="423" t="s">
        <v>57</v>
      </c>
    </row>
    <row r="83" spans="1:3">
      <c r="A83" s="310" t="s">
        <v>14</v>
      </c>
      <c r="B83" s="161">
        <v>3.6666643281928009</v>
      </c>
      <c r="C83" s="245">
        <v>0.22995457915677034</v>
      </c>
    </row>
    <row r="84" spans="1:3">
      <c r="A84" s="90" t="s">
        <v>13</v>
      </c>
      <c r="B84" s="103">
        <v>3.8749991741891732</v>
      </c>
      <c r="C84" s="232">
        <v>0.27983767383804214</v>
      </c>
    </row>
    <row r="85" spans="1:3">
      <c r="A85" s="91" t="s">
        <v>43</v>
      </c>
      <c r="B85" s="268" t="s">
        <v>193</v>
      </c>
      <c r="C85" s="255" t="s">
        <v>193</v>
      </c>
    </row>
    <row r="86" spans="1:3">
      <c r="A86" s="90" t="s">
        <v>12</v>
      </c>
      <c r="B86" s="103">
        <v>3.9080794752314798</v>
      </c>
      <c r="C86" s="232">
        <v>0.4376583480656549</v>
      </c>
    </row>
    <row r="87" spans="1:3">
      <c r="A87" s="91" t="s">
        <v>11</v>
      </c>
      <c r="B87" s="268" t="s">
        <v>193</v>
      </c>
      <c r="C87" s="255" t="s">
        <v>193</v>
      </c>
    </row>
    <row r="88" spans="1:3">
      <c r="A88" s="90" t="s">
        <v>31</v>
      </c>
      <c r="B88" s="103">
        <v>4.0240420529156316</v>
      </c>
      <c r="C88" s="232">
        <v>0.77781642770810389</v>
      </c>
    </row>
    <row r="89" spans="1:3">
      <c r="A89" s="91" t="s">
        <v>10</v>
      </c>
      <c r="B89" s="161">
        <v>3.6620533752628641</v>
      </c>
      <c r="C89" s="231">
        <v>0.24108677380911547</v>
      </c>
    </row>
    <row r="90" spans="1:3">
      <c r="A90" s="90" t="s">
        <v>9</v>
      </c>
      <c r="B90" s="103">
        <v>4.7675482631009922</v>
      </c>
      <c r="C90" s="232">
        <v>0.21209525942977886</v>
      </c>
    </row>
    <row r="91" spans="1:3">
      <c r="A91" s="91" t="s">
        <v>8</v>
      </c>
      <c r="B91" s="161">
        <v>5.1590625033431383</v>
      </c>
      <c r="C91" s="231">
        <v>0.21722440628843551</v>
      </c>
    </row>
    <row r="92" spans="1:3">
      <c r="A92" s="90" t="s">
        <v>70</v>
      </c>
      <c r="B92" s="103">
        <v>4.3354718642365881</v>
      </c>
      <c r="C92" s="232">
        <v>0.15748330661581841</v>
      </c>
    </row>
    <row r="93" spans="1:3">
      <c r="A93" s="91" t="s">
        <v>71</v>
      </c>
      <c r="B93" s="161">
        <v>3.4962056339956855</v>
      </c>
      <c r="C93" s="231">
        <v>0.48868885693593411</v>
      </c>
    </row>
    <row r="94" spans="1:3">
      <c r="A94" s="90" t="s">
        <v>5</v>
      </c>
      <c r="B94" s="269" t="s">
        <v>193</v>
      </c>
      <c r="C94" s="256" t="s">
        <v>193</v>
      </c>
    </row>
    <row r="95" spans="1:3">
      <c r="A95" s="91" t="s">
        <v>4</v>
      </c>
      <c r="B95" s="161">
        <v>4.2913192345104649</v>
      </c>
      <c r="C95" s="231">
        <v>0.3324942880062538</v>
      </c>
    </row>
    <row r="96" spans="1:3">
      <c r="A96" s="90" t="s">
        <v>16</v>
      </c>
      <c r="B96" s="269" t="s">
        <v>193</v>
      </c>
      <c r="C96" s="256" t="s">
        <v>193</v>
      </c>
    </row>
    <row r="97" spans="1:3">
      <c r="A97" s="91" t="s">
        <v>3</v>
      </c>
      <c r="B97" s="161">
        <v>4.5074638800922182</v>
      </c>
      <c r="C97" s="231">
        <v>0.18415959987246933</v>
      </c>
    </row>
    <row r="98" spans="1:3" ht="15" thickBot="1">
      <c r="A98" s="90" t="s">
        <v>2</v>
      </c>
      <c r="B98" s="103">
        <v>4.1879797241250634</v>
      </c>
      <c r="C98" s="232">
        <v>0.22142170066613559</v>
      </c>
    </row>
    <row r="99" spans="1:3">
      <c r="A99" s="263" t="s">
        <v>38</v>
      </c>
      <c r="B99" s="270">
        <v>4.211105027893975</v>
      </c>
      <c r="C99" s="258">
        <v>0.10477250326733389</v>
      </c>
    </row>
    <row r="100" spans="1:3">
      <c r="A100" s="264" t="s">
        <v>39</v>
      </c>
      <c r="B100" s="271">
        <v>5.2112192141360314</v>
      </c>
      <c r="C100" s="259">
        <v>0.3962431757885122</v>
      </c>
    </row>
    <row r="101" spans="1:3" ht="15" thickBot="1">
      <c r="A101" s="265" t="s">
        <v>17</v>
      </c>
      <c r="B101" s="272">
        <v>4.3329641915597321</v>
      </c>
      <c r="C101" s="260">
        <v>0.11351446031337301</v>
      </c>
    </row>
    <row r="102" spans="1:3" ht="64.150000000000006" customHeight="1">
      <c r="A102" s="462" t="s">
        <v>225</v>
      </c>
      <c r="B102" s="462"/>
      <c r="C102" s="462"/>
    </row>
    <row r="103" spans="1:3" ht="26.25" customHeight="1">
      <c r="A103" s="462" t="s">
        <v>278</v>
      </c>
      <c r="B103" s="462"/>
      <c r="C103" s="462"/>
    </row>
    <row r="104" spans="1:3">
      <c r="A104" s="428"/>
      <c r="B104" s="428"/>
      <c r="C104" s="428"/>
    </row>
    <row r="105" spans="1:3" ht="20.149999999999999" customHeight="1">
      <c r="A105" s="454">
        <v>2019</v>
      </c>
      <c r="B105" s="454"/>
    </row>
    <row r="106" spans="1:3" ht="20.149999999999999" customHeight="1">
      <c r="A106" s="330"/>
      <c r="B106" s="330"/>
    </row>
    <row r="107" spans="1:3" ht="33" customHeight="1">
      <c r="A107" s="517" t="s">
        <v>352</v>
      </c>
      <c r="B107" s="517"/>
    </row>
    <row r="108" spans="1:3" ht="66.75" customHeight="1" thickBot="1">
      <c r="A108" s="421" t="s">
        <v>18</v>
      </c>
      <c r="B108" s="331" t="s">
        <v>279</v>
      </c>
    </row>
    <row r="109" spans="1:3">
      <c r="A109" s="91" t="s">
        <v>14</v>
      </c>
      <c r="B109" s="161">
        <v>3.5</v>
      </c>
    </row>
    <row r="110" spans="1:3">
      <c r="A110" s="90" t="s">
        <v>13</v>
      </c>
      <c r="B110" s="103">
        <v>3.7</v>
      </c>
    </row>
    <row r="111" spans="1:3">
      <c r="A111" s="91" t="s">
        <v>15</v>
      </c>
      <c r="B111" s="161">
        <v>3.8</v>
      </c>
    </row>
    <row r="112" spans="1:3">
      <c r="A112" s="90" t="s">
        <v>12</v>
      </c>
      <c r="B112" s="103">
        <v>4.0999999999999996</v>
      </c>
    </row>
    <row r="113" spans="1:8">
      <c r="A113" s="91" t="s">
        <v>11</v>
      </c>
      <c r="B113" s="161">
        <v>4.4000000000000004</v>
      </c>
    </row>
    <row r="114" spans="1:8">
      <c r="A114" s="90" t="s">
        <v>31</v>
      </c>
      <c r="B114" s="103">
        <v>4</v>
      </c>
    </row>
    <row r="115" spans="1:8">
      <c r="A115" s="91" t="s">
        <v>10</v>
      </c>
      <c r="B115" s="161">
        <v>3.8</v>
      </c>
    </row>
    <row r="116" spans="1:8">
      <c r="A116" s="90" t="s">
        <v>9</v>
      </c>
      <c r="B116" s="103">
        <v>4.0999999999999996</v>
      </c>
    </row>
    <row r="117" spans="1:8">
      <c r="A117" s="91" t="s">
        <v>8</v>
      </c>
      <c r="B117" s="161">
        <v>4</v>
      </c>
    </row>
    <row r="118" spans="1:8">
      <c r="A118" s="90" t="s">
        <v>7</v>
      </c>
      <c r="B118" s="103">
        <v>3.8</v>
      </c>
      <c r="D118" s="572"/>
      <c r="E118" s="572"/>
      <c r="F118" s="572"/>
      <c r="G118" s="572"/>
      <c r="H118" s="572"/>
    </row>
    <row r="119" spans="1:8">
      <c r="A119" s="91" t="s">
        <v>6</v>
      </c>
      <c r="B119" s="161">
        <v>3.2</v>
      </c>
      <c r="D119" s="570"/>
      <c r="E119" s="8"/>
      <c r="F119" s="9"/>
      <c r="G119" s="572"/>
      <c r="H119" s="572"/>
    </row>
    <row r="120" spans="1:8">
      <c r="A120" s="90" t="s">
        <v>5</v>
      </c>
      <c r="B120" s="103">
        <v>3.6</v>
      </c>
      <c r="D120" s="571"/>
      <c r="E120" s="576"/>
      <c r="F120" s="576"/>
      <c r="G120" s="572"/>
      <c r="H120" s="572"/>
    </row>
    <row r="121" spans="1:8">
      <c r="A121" s="91" t="s">
        <v>4</v>
      </c>
      <c r="B121" s="161">
        <v>4.5</v>
      </c>
      <c r="D121" s="573"/>
      <c r="E121" s="574"/>
      <c r="F121" s="575"/>
      <c r="G121" s="572"/>
      <c r="H121" s="572"/>
    </row>
    <row r="122" spans="1:8">
      <c r="A122" s="90" t="s">
        <v>16</v>
      </c>
      <c r="B122" s="103">
        <v>4.7</v>
      </c>
      <c r="D122" s="573"/>
      <c r="E122" s="574"/>
      <c r="F122" s="575"/>
      <c r="G122" s="572"/>
      <c r="H122" s="572"/>
    </row>
    <row r="123" spans="1:8">
      <c r="A123" s="91" t="s">
        <v>3</v>
      </c>
      <c r="B123" s="161">
        <v>4.4000000000000004</v>
      </c>
      <c r="D123" s="573"/>
      <c r="E123" s="574"/>
      <c r="F123" s="575"/>
      <c r="G123" s="572"/>
      <c r="H123" s="572"/>
    </row>
    <row r="124" spans="1:8" ht="15" thickBot="1">
      <c r="A124" s="92" t="s">
        <v>2</v>
      </c>
      <c r="B124" s="104">
        <v>3.7</v>
      </c>
      <c r="D124" s="573"/>
      <c r="E124" s="574"/>
      <c r="F124" s="575"/>
      <c r="G124" s="572"/>
      <c r="H124" s="572"/>
    </row>
    <row r="125" spans="1:8">
      <c r="A125" s="93" t="s">
        <v>38</v>
      </c>
      <c r="B125" s="338">
        <v>3.8</v>
      </c>
      <c r="D125" s="573"/>
      <c r="E125" s="574"/>
      <c r="F125" s="575"/>
      <c r="G125" s="572"/>
      <c r="H125" s="572"/>
    </row>
    <row r="126" spans="1:8">
      <c r="A126" s="94" t="s">
        <v>39</v>
      </c>
      <c r="B126" s="339">
        <v>4.0999999999999996</v>
      </c>
      <c r="D126" s="573"/>
      <c r="E126" s="574"/>
      <c r="F126" s="575"/>
      <c r="G126" s="572"/>
      <c r="H126" s="572"/>
    </row>
    <row r="127" spans="1:8" ht="15" thickBot="1">
      <c r="A127" s="95" t="s">
        <v>17</v>
      </c>
      <c r="B127" s="334">
        <v>3.8</v>
      </c>
      <c r="D127" s="573"/>
      <c r="E127" s="574"/>
      <c r="F127" s="575"/>
      <c r="G127" s="572"/>
      <c r="H127" s="572"/>
    </row>
    <row r="128" spans="1:8" ht="16.5" customHeight="1">
      <c r="A128" s="577" t="s">
        <v>276</v>
      </c>
      <c r="B128" s="578"/>
      <c r="D128" s="573"/>
      <c r="E128" s="574"/>
      <c r="F128" s="575"/>
      <c r="G128" s="572"/>
      <c r="H128" s="572"/>
    </row>
    <row r="129" spans="1:8" ht="36.75" customHeight="1">
      <c r="A129" s="579" t="s">
        <v>42</v>
      </c>
      <c r="B129" s="579"/>
      <c r="D129" s="573"/>
      <c r="E129" s="574"/>
      <c r="F129" s="575"/>
      <c r="G129" s="572"/>
      <c r="H129" s="572"/>
    </row>
    <row r="130" spans="1:8" ht="54.75" customHeight="1">
      <c r="A130" s="462" t="s">
        <v>29</v>
      </c>
      <c r="B130" s="462"/>
      <c r="D130" s="573"/>
      <c r="E130" s="574"/>
      <c r="F130" s="575"/>
      <c r="G130" s="572"/>
      <c r="H130" s="572"/>
    </row>
    <row r="131" spans="1:8">
      <c r="D131" s="573"/>
      <c r="E131" s="574"/>
      <c r="F131" s="575"/>
      <c r="G131" s="572"/>
      <c r="H131" s="572"/>
    </row>
    <row r="142" spans="1:8" ht="15" customHeight="1"/>
    <row r="143" spans="1:8" ht="40.5" customHeight="1"/>
    <row r="144" spans="1:8" ht="61.5" customHeight="1"/>
  </sheetData>
  <mergeCells count="25">
    <mergeCell ref="A81:C81"/>
    <mergeCell ref="A102:C102"/>
    <mergeCell ref="A103:C103"/>
    <mergeCell ref="A79:C79"/>
    <mergeCell ref="A40:C40"/>
    <mergeCell ref="A42:C42"/>
    <mergeCell ref="A53:C53"/>
    <mergeCell ref="A54:C54"/>
    <mergeCell ref="A56:C56"/>
    <mergeCell ref="A3:B3"/>
    <mergeCell ref="A129:B129"/>
    <mergeCell ref="A130:B130"/>
    <mergeCell ref="A1:B1"/>
    <mergeCell ref="A24:B24"/>
    <mergeCell ref="A28:C28"/>
    <mergeCell ref="A39:C39"/>
    <mergeCell ref="A128:B128"/>
    <mergeCell ref="A38:C38"/>
    <mergeCell ref="A52:C52"/>
    <mergeCell ref="A77:C77"/>
    <mergeCell ref="A105:B105"/>
    <mergeCell ref="A107:B107"/>
    <mergeCell ref="A25:B25"/>
    <mergeCell ref="A26:B26"/>
    <mergeCell ref="A78:C78"/>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80" zoomScaleNormal="80" workbookViewId="0">
      <selection sqref="A1:C1"/>
    </sheetView>
  </sheetViews>
  <sheetFormatPr baseColWidth="10" defaultColWidth="11.25" defaultRowHeight="14.5"/>
  <cols>
    <col min="1" max="1" width="33.08203125" style="4" customWidth="1"/>
    <col min="2" max="5" width="11.25" style="4"/>
    <col min="6" max="6" width="20.5" style="4" customWidth="1"/>
    <col min="7" max="16384" width="11.25" style="4"/>
  </cols>
  <sheetData>
    <row r="1" spans="1:8" ht="23.5">
      <c r="A1" s="454">
        <v>2020</v>
      </c>
      <c r="B1" s="454"/>
      <c r="C1" s="454"/>
    </row>
    <row r="2" spans="1:8" s="389" customFormat="1" ht="23.25" customHeight="1">
      <c r="A2" s="410" t="s">
        <v>422</v>
      </c>
      <c r="B2" s="390"/>
      <c r="C2" s="388"/>
      <c r="D2" s="388"/>
      <c r="E2" s="388"/>
      <c r="F2" s="388"/>
      <c r="G2" s="388"/>
      <c r="H2" s="388"/>
    </row>
    <row r="3" spans="1:8" ht="35.25" customHeight="1">
      <c r="A3" s="499" t="s">
        <v>353</v>
      </c>
      <c r="B3" s="499"/>
      <c r="C3" s="499"/>
      <c r="D3" s="321"/>
    </row>
    <row r="4" spans="1:8" ht="15" thickBot="1">
      <c r="A4" s="208"/>
      <c r="B4" s="298" t="s">
        <v>65</v>
      </c>
      <c r="C4" s="297" t="s">
        <v>57</v>
      </c>
      <c r="D4" s="303"/>
    </row>
    <row r="5" spans="1:8">
      <c r="A5" s="91" t="s">
        <v>14</v>
      </c>
      <c r="B5" s="161">
        <v>5.5636318664443483</v>
      </c>
      <c r="C5" s="231">
        <v>0.2684084517529482</v>
      </c>
      <c r="D5" s="303"/>
    </row>
    <row r="6" spans="1:8">
      <c r="A6" s="90" t="s">
        <v>13</v>
      </c>
      <c r="B6" s="103">
        <v>6.4580899407138448</v>
      </c>
      <c r="C6" s="232">
        <v>0.44603101576168441</v>
      </c>
      <c r="D6" s="303"/>
    </row>
    <row r="7" spans="1:8">
      <c r="A7" s="91" t="s">
        <v>43</v>
      </c>
      <c r="B7" s="268" t="s">
        <v>193</v>
      </c>
      <c r="C7" s="255" t="s">
        <v>193</v>
      </c>
      <c r="D7" s="303"/>
    </row>
    <row r="8" spans="1:8">
      <c r="A8" s="90" t="s">
        <v>12</v>
      </c>
      <c r="B8" s="103">
        <v>9.3374913820268741</v>
      </c>
      <c r="C8" s="232">
        <v>0.52493446923979314</v>
      </c>
      <c r="D8" s="303"/>
    </row>
    <row r="9" spans="1:8">
      <c r="A9" s="91" t="s">
        <v>11</v>
      </c>
      <c r="B9" s="268" t="s">
        <v>193</v>
      </c>
      <c r="C9" s="255" t="s">
        <v>193</v>
      </c>
      <c r="D9" s="303"/>
    </row>
    <row r="10" spans="1:8">
      <c r="A10" s="90" t="s">
        <v>31</v>
      </c>
      <c r="B10" s="103">
        <v>8.931058373562367</v>
      </c>
      <c r="C10" s="232">
        <v>1.5642846719507804</v>
      </c>
      <c r="D10" s="303"/>
    </row>
    <row r="11" spans="1:8">
      <c r="A11" s="91" t="s">
        <v>10</v>
      </c>
      <c r="B11" s="161">
        <v>6.6004877491199885</v>
      </c>
      <c r="C11" s="231">
        <v>0.5675553808661179</v>
      </c>
      <c r="D11" s="303"/>
    </row>
    <row r="12" spans="1:8">
      <c r="A12" s="90" t="s">
        <v>9</v>
      </c>
      <c r="B12" s="103">
        <v>7.5004454000361962</v>
      </c>
      <c r="C12" s="232">
        <v>0.78681572463107841</v>
      </c>
      <c r="D12" s="303"/>
    </row>
    <row r="13" spans="1:8">
      <c r="A13" s="91" t="s">
        <v>8</v>
      </c>
      <c r="B13" s="161">
        <v>7.2912692626188447</v>
      </c>
      <c r="C13" s="231">
        <v>0.32559234004831172</v>
      </c>
      <c r="D13" s="303"/>
    </row>
    <row r="14" spans="1:8">
      <c r="A14" s="90" t="s">
        <v>70</v>
      </c>
      <c r="B14" s="103">
        <v>7.4631000082787793</v>
      </c>
      <c r="C14" s="232">
        <v>0.24515151674307364</v>
      </c>
      <c r="D14" s="303"/>
    </row>
    <row r="15" spans="1:8">
      <c r="A15" s="91" t="s">
        <v>71</v>
      </c>
      <c r="B15" s="161">
        <v>7.4337252437701578</v>
      </c>
      <c r="C15" s="231">
        <v>0.92734348634634611</v>
      </c>
      <c r="D15" s="303"/>
    </row>
    <row r="16" spans="1:8">
      <c r="A16" s="90" t="s">
        <v>5</v>
      </c>
      <c r="B16" s="269" t="s">
        <v>193</v>
      </c>
      <c r="C16" s="256" t="s">
        <v>193</v>
      </c>
      <c r="D16" s="303"/>
    </row>
    <row r="17" spans="1:4">
      <c r="A17" s="91" t="s">
        <v>4</v>
      </c>
      <c r="B17" s="161">
        <v>8.2186590501917323</v>
      </c>
      <c r="C17" s="231">
        <v>0.43506840004170189</v>
      </c>
      <c r="D17" s="303"/>
    </row>
    <row r="18" spans="1:4">
      <c r="A18" s="90" t="s">
        <v>16</v>
      </c>
      <c r="B18" s="269" t="s">
        <v>193</v>
      </c>
      <c r="C18" s="256" t="s">
        <v>193</v>
      </c>
      <c r="D18" s="303"/>
    </row>
    <row r="19" spans="1:4">
      <c r="A19" s="91" t="s">
        <v>3</v>
      </c>
      <c r="B19" s="161">
        <v>6.7951182859375985</v>
      </c>
      <c r="C19" s="231">
        <v>0.43576423907869871</v>
      </c>
      <c r="D19" s="303"/>
    </row>
    <row r="20" spans="1:4" ht="15" thickBot="1">
      <c r="A20" s="92" t="s">
        <v>2</v>
      </c>
      <c r="B20" s="104">
        <v>8.0753150359176544</v>
      </c>
      <c r="C20" s="257">
        <v>0.43738734708381599</v>
      </c>
      <c r="D20" s="303"/>
    </row>
    <row r="21" spans="1:4">
      <c r="A21" s="263" t="s">
        <v>38</v>
      </c>
      <c r="B21" s="270">
        <v>6.9571554505851347</v>
      </c>
      <c r="C21" s="283">
        <v>0.15284858436877011</v>
      </c>
      <c r="D21" s="303"/>
    </row>
    <row r="22" spans="1:4">
      <c r="A22" s="264" t="s">
        <v>39</v>
      </c>
      <c r="B22" s="271">
        <v>8.2456485398996922</v>
      </c>
      <c r="C22" s="285">
        <v>0.3089795427520029</v>
      </c>
      <c r="D22" s="303"/>
    </row>
    <row r="23" spans="1:4" ht="15" thickBot="1">
      <c r="A23" s="265" t="s">
        <v>17</v>
      </c>
      <c r="B23" s="272">
        <v>7.1180211347559359</v>
      </c>
      <c r="C23" s="286">
        <v>0.14267500160090454</v>
      </c>
      <c r="D23" s="303"/>
    </row>
    <row r="24" spans="1:4" s="25" customFormat="1" ht="27.75" customHeight="1">
      <c r="A24" s="519" t="s">
        <v>191</v>
      </c>
      <c r="B24" s="519"/>
      <c r="C24" s="519"/>
      <c r="D24" s="303"/>
    </row>
    <row r="25" spans="1:4" ht="60.75" customHeight="1">
      <c r="A25" s="498" t="s">
        <v>217</v>
      </c>
      <c r="B25" s="498"/>
      <c r="C25" s="498"/>
      <c r="D25" s="303"/>
    </row>
    <row r="26" spans="1:4" ht="23.5" customHeight="1">
      <c r="A26" s="498" t="s">
        <v>280</v>
      </c>
      <c r="B26" s="498"/>
      <c r="C26" s="498"/>
      <c r="D26" s="303"/>
    </row>
    <row r="27" spans="1:4">
      <c r="A27" s="303"/>
      <c r="B27" s="303"/>
      <c r="C27" s="303"/>
      <c r="D27" s="303"/>
    </row>
    <row r="28" spans="1:4" ht="28.15" customHeight="1">
      <c r="A28" s="499" t="s">
        <v>354</v>
      </c>
      <c r="B28" s="499"/>
      <c r="C28" s="499"/>
      <c r="D28" s="321"/>
    </row>
    <row r="29" spans="1:4" ht="15" thickBot="1">
      <c r="A29" s="208"/>
      <c r="B29" s="297" t="s">
        <v>65</v>
      </c>
      <c r="C29" s="297" t="s">
        <v>57</v>
      </c>
      <c r="D29" s="303"/>
    </row>
    <row r="30" spans="1:4">
      <c r="A30" s="228" t="s">
        <v>221</v>
      </c>
      <c r="B30" s="162">
        <v>8.0251567023706141</v>
      </c>
      <c r="C30" s="231">
        <v>0.62428287327083454</v>
      </c>
      <c r="D30" s="303"/>
    </row>
    <row r="31" spans="1:4">
      <c r="A31" s="229" t="s">
        <v>58</v>
      </c>
      <c r="B31" s="158">
        <v>6.6380130881080479</v>
      </c>
      <c r="C31" s="232">
        <v>0.22577578051691</v>
      </c>
      <c r="D31" s="303"/>
    </row>
    <row r="32" spans="1:4">
      <c r="A32" s="228" t="s">
        <v>59</v>
      </c>
      <c r="B32" s="162">
        <v>7.1096214372676476</v>
      </c>
      <c r="C32" s="231">
        <v>0.33572106499656879</v>
      </c>
      <c r="D32" s="303"/>
    </row>
    <row r="33" spans="1:8">
      <c r="A33" s="229" t="s">
        <v>60</v>
      </c>
      <c r="B33" s="158">
        <v>6.7813978152776846</v>
      </c>
      <c r="C33" s="232">
        <v>0.462714092573283</v>
      </c>
      <c r="D33" s="303"/>
    </row>
    <row r="34" spans="1:8">
      <c r="A34" s="228" t="s">
        <v>223</v>
      </c>
      <c r="B34" s="162">
        <v>8.220979569346099</v>
      </c>
      <c r="C34" s="231">
        <v>0.84402003913145296</v>
      </c>
      <c r="D34" s="303"/>
    </row>
    <row r="35" spans="1:8">
      <c r="A35" s="229" t="s">
        <v>61</v>
      </c>
      <c r="B35" s="158">
        <v>7.1907959118247318</v>
      </c>
      <c r="C35" s="232">
        <v>0.20741522035081511</v>
      </c>
      <c r="D35" s="303"/>
      <c r="F35" s="26"/>
      <c r="G35" s="26"/>
      <c r="H35" s="26"/>
    </row>
    <row r="36" spans="1:8">
      <c r="A36" s="228" t="s">
        <v>62</v>
      </c>
      <c r="B36" s="162">
        <v>6.7296867757109426</v>
      </c>
      <c r="C36" s="231">
        <v>0.3780350566712235</v>
      </c>
      <c r="D36" s="303"/>
      <c r="F36" s="26"/>
      <c r="G36" s="26"/>
      <c r="H36" s="26"/>
    </row>
    <row r="37" spans="1:8">
      <c r="A37" s="229" t="s">
        <v>63</v>
      </c>
      <c r="B37" s="158">
        <v>6.131165509096296</v>
      </c>
      <c r="C37" s="232">
        <v>1.2907844807172049</v>
      </c>
      <c r="D37" s="303"/>
      <c r="F37" s="26"/>
      <c r="G37" s="26"/>
      <c r="H37" s="26"/>
    </row>
    <row r="38" spans="1:8">
      <c r="A38" s="266" t="s">
        <v>68</v>
      </c>
      <c r="B38" s="242">
        <v>7.1180211347559359</v>
      </c>
      <c r="C38" s="237">
        <v>0.14267500160090454</v>
      </c>
      <c r="D38" s="303"/>
      <c r="F38" s="26"/>
      <c r="G38" s="26"/>
      <c r="H38" s="26"/>
    </row>
    <row r="39" spans="1:8" ht="38.25" customHeight="1">
      <c r="A39" s="498" t="s">
        <v>209</v>
      </c>
      <c r="B39" s="498"/>
      <c r="C39" s="498"/>
      <c r="D39" s="303"/>
      <c r="F39" s="26"/>
      <c r="G39" s="26"/>
      <c r="H39" s="26"/>
    </row>
    <row r="40" spans="1:8" ht="24.75" customHeight="1">
      <c r="A40" s="498" t="s">
        <v>200</v>
      </c>
      <c r="B40" s="498"/>
      <c r="C40" s="498"/>
      <c r="D40" s="303"/>
      <c r="F40" s="26"/>
      <c r="G40" s="26"/>
      <c r="H40" s="26"/>
    </row>
    <row r="41" spans="1:8" ht="24.75" customHeight="1">
      <c r="A41" s="498" t="s">
        <v>280</v>
      </c>
      <c r="B41" s="498"/>
      <c r="C41" s="498"/>
      <c r="D41" s="303"/>
      <c r="F41" s="26"/>
      <c r="G41" s="26"/>
      <c r="H41" s="26"/>
    </row>
    <row r="42" spans="1:8">
      <c r="A42" s="303"/>
      <c r="B42" s="303"/>
      <c r="C42" s="303"/>
      <c r="D42" s="303"/>
    </row>
    <row r="43" spans="1:8">
      <c r="A43" s="303"/>
      <c r="B43" s="303"/>
      <c r="C43" s="303"/>
      <c r="D43" s="303"/>
    </row>
    <row r="44" spans="1:8">
      <c r="A44" s="303"/>
      <c r="B44" s="303"/>
      <c r="C44" s="303"/>
      <c r="D44" s="303"/>
    </row>
    <row r="45" spans="1:8">
      <c r="A45" s="303"/>
      <c r="B45" s="303"/>
      <c r="C45" s="303"/>
      <c r="D45" s="303"/>
    </row>
    <row r="46" spans="1:8">
      <c r="A46" s="303"/>
      <c r="B46" s="303"/>
      <c r="C46" s="303"/>
      <c r="D46" s="303"/>
    </row>
    <row r="47" spans="1:8">
      <c r="A47" s="303"/>
      <c r="B47" s="303"/>
      <c r="C47" s="303"/>
      <c r="D47" s="303"/>
    </row>
    <row r="48" spans="1:8">
      <c r="A48" s="303"/>
      <c r="B48" s="303"/>
      <c r="C48" s="303"/>
      <c r="D48" s="303"/>
    </row>
  </sheetData>
  <mergeCells count="9">
    <mergeCell ref="A1:C1"/>
    <mergeCell ref="A28:C28"/>
    <mergeCell ref="A3:C3"/>
    <mergeCell ref="A40:C40"/>
    <mergeCell ref="A41:C41"/>
    <mergeCell ref="A25:C25"/>
    <mergeCell ref="A26:C26"/>
    <mergeCell ref="A39:C39"/>
    <mergeCell ref="A24:C24"/>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2"/>
  <sheetViews>
    <sheetView zoomScale="80" zoomScaleNormal="80" workbookViewId="0">
      <selection sqref="A1:O1"/>
    </sheetView>
  </sheetViews>
  <sheetFormatPr baseColWidth="10" defaultColWidth="11.25" defaultRowHeight="14.5"/>
  <cols>
    <col min="1" max="1" width="44.83203125" style="4" customWidth="1"/>
    <col min="2" max="14" width="13.58203125" style="4" customWidth="1"/>
    <col min="15" max="15" width="14.33203125" style="4" customWidth="1"/>
    <col min="16" max="16384" width="11.25" style="4"/>
  </cols>
  <sheetData>
    <row r="1" spans="1:15" ht="23.5">
      <c r="A1" s="454">
        <v>2020</v>
      </c>
      <c r="B1" s="454"/>
      <c r="C1" s="454"/>
      <c r="D1" s="454"/>
      <c r="E1" s="454"/>
      <c r="F1" s="454"/>
      <c r="G1" s="454"/>
      <c r="H1" s="454"/>
      <c r="I1" s="454"/>
      <c r="J1" s="454"/>
      <c r="K1" s="454"/>
      <c r="L1" s="454"/>
      <c r="M1" s="454"/>
      <c r="N1" s="454"/>
      <c r="O1" s="454"/>
    </row>
    <row r="2" spans="1:15" s="389" customFormat="1" ht="23.25" customHeight="1">
      <c r="A2" s="410" t="s">
        <v>422</v>
      </c>
      <c r="B2" s="390"/>
      <c r="C2" s="388"/>
      <c r="D2" s="388"/>
      <c r="E2" s="388"/>
      <c r="F2" s="388"/>
      <c r="G2" s="388"/>
      <c r="H2" s="388"/>
    </row>
    <row r="3" spans="1:15">
      <c r="A3" s="527" t="s">
        <v>355</v>
      </c>
      <c r="B3" s="527"/>
      <c r="C3" s="527"/>
      <c r="D3" s="303"/>
      <c r="E3" s="303"/>
      <c r="F3" s="303"/>
      <c r="G3" s="303"/>
      <c r="H3" s="303"/>
      <c r="I3" s="303"/>
      <c r="J3" s="303"/>
      <c r="K3" s="303"/>
      <c r="L3" s="303"/>
      <c r="M3" s="303"/>
      <c r="N3" s="303"/>
      <c r="O3" s="303"/>
    </row>
    <row r="4" spans="1:15" ht="15" thickBot="1">
      <c r="A4" s="208"/>
      <c r="B4" s="399" t="s">
        <v>421</v>
      </c>
      <c r="C4" s="297" t="s">
        <v>57</v>
      </c>
      <c r="D4" s="303"/>
      <c r="E4" s="303"/>
      <c r="F4" s="303"/>
      <c r="G4" s="303"/>
      <c r="H4" s="303"/>
      <c r="I4" s="303"/>
      <c r="J4" s="303"/>
      <c r="K4" s="303"/>
      <c r="L4" s="303"/>
      <c r="M4" s="303"/>
      <c r="N4" s="303"/>
      <c r="O4" s="303"/>
    </row>
    <row r="5" spans="1:15">
      <c r="A5" s="343" t="s">
        <v>88</v>
      </c>
      <c r="B5" s="344">
        <v>88.408625001717041</v>
      </c>
      <c r="C5" s="305">
        <v>0.96562241752017575</v>
      </c>
      <c r="D5" s="322"/>
      <c r="E5" s="303"/>
      <c r="F5" s="303"/>
      <c r="G5" s="303"/>
      <c r="H5" s="303"/>
      <c r="I5" s="303"/>
      <c r="J5" s="303"/>
      <c r="K5" s="303"/>
      <c r="L5" s="303"/>
      <c r="M5" s="303"/>
      <c r="N5" s="303"/>
      <c r="O5" s="303"/>
    </row>
    <row r="6" spans="1:15">
      <c r="A6" s="341" t="s">
        <v>89</v>
      </c>
      <c r="B6" s="342">
        <v>96.51985338972338</v>
      </c>
      <c r="C6" s="304">
        <v>0.41661405555601688</v>
      </c>
      <c r="D6" s="322"/>
      <c r="E6" s="303"/>
      <c r="F6" s="303"/>
      <c r="G6" s="303"/>
      <c r="H6" s="303"/>
      <c r="I6" s="303"/>
      <c r="J6" s="303"/>
      <c r="K6" s="303"/>
      <c r="L6" s="303"/>
      <c r="M6" s="303"/>
      <c r="N6" s="303"/>
      <c r="O6" s="303"/>
    </row>
    <row r="7" spans="1:15">
      <c r="A7" s="343" t="s">
        <v>90</v>
      </c>
      <c r="B7" s="344">
        <v>96.777594077440824</v>
      </c>
      <c r="C7" s="305">
        <v>0.38144282999315787</v>
      </c>
      <c r="D7" s="12"/>
      <c r="E7" s="303"/>
      <c r="F7" s="303"/>
      <c r="G7" s="303"/>
      <c r="H7" s="303"/>
      <c r="I7" s="303"/>
      <c r="J7" s="303"/>
      <c r="K7" s="303"/>
      <c r="L7" s="303"/>
      <c r="M7" s="303"/>
      <c r="N7" s="303"/>
      <c r="O7" s="303"/>
    </row>
    <row r="8" spans="1:15">
      <c r="A8" s="341" t="s">
        <v>91</v>
      </c>
      <c r="B8" s="342">
        <v>82.63401551660246</v>
      </c>
      <c r="C8" s="304">
        <v>1.0466674295648464</v>
      </c>
      <c r="D8" s="322"/>
      <c r="E8" s="303"/>
      <c r="F8" s="303"/>
      <c r="G8" s="303"/>
      <c r="H8" s="303"/>
      <c r="I8" s="303"/>
      <c r="J8" s="303"/>
      <c r="K8" s="303"/>
      <c r="L8" s="303"/>
      <c r="M8" s="303"/>
      <c r="N8" s="303"/>
      <c r="O8" s="303"/>
    </row>
    <row r="9" spans="1:15">
      <c r="A9" s="343" t="s">
        <v>92</v>
      </c>
      <c r="B9" s="344">
        <v>85.70024595061831</v>
      </c>
      <c r="C9" s="305">
        <v>0.93448334841407066</v>
      </c>
      <c r="D9" s="322"/>
      <c r="E9" s="303"/>
      <c r="F9" s="303"/>
      <c r="G9" s="303"/>
      <c r="H9" s="303"/>
      <c r="I9" s="303"/>
      <c r="J9" s="303"/>
      <c r="K9" s="303"/>
      <c r="L9" s="303"/>
      <c r="M9" s="303"/>
      <c r="N9" s="303"/>
      <c r="O9" s="303"/>
    </row>
    <row r="10" spans="1:15">
      <c r="A10" s="341" t="s">
        <v>93</v>
      </c>
      <c r="B10" s="342">
        <v>30.782259821380929</v>
      </c>
      <c r="C10" s="304">
        <v>1.2186841898590497</v>
      </c>
      <c r="D10" s="322"/>
      <c r="E10" s="303"/>
      <c r="F10" s="303"/>
      <c r="G10" s="303"/>
      <c r="H10" s="303"/>
      <c r="I10" s="303"/>
      <c r="J10" s="303"/>
      <c r="K10" s="303"/>
      <c r="L10" s="303"/>
      <c r="M10" s="303"/>
      <c r="N10" s="303"/>
      <c r="O10" s="303"/>
    </row>
    <row r="11" spans="1:15" ht="15" thickBot="1">
      <c r="A11" s="345" t="s">
        <v>94</v>
      </c>
      <c r="B11" s="346">
        <v>40.63085189744983</v>
      </c>
      <c r="C11" s="340">
        <v>1.3439317845082088</v>
      </c>
      <c r="D11" s="322"/>
      <c r="E11" s="303"/>
      <c r="F11" s="303"/>
      <c r="G11" s="303"/>
      <c r="H11" s="303"/>
      <c r="I11" s="303"/>
      <c r="J11" s="303"/>
      <c r="K11" s="303"/>
      <c r="L11" s="303"/>
      <c r="M11" s="303"/>
      <c r="N11" s="303"/>
      <c r="O11" s="303"/>
    </row>
    <row r="12" spans="1:15" ht="14.5" customHeight="1">
      <c r="A12" s="522" t="s">
        <v>95</v>
      </c>
      <c r="B12" s="522"/>
      <c r="C12" s="522"/>
      <c r="D12" s="303"/>
      <c r="E12" s="303"/>
      <c r="F12" s="303"/>
      <c r="G12" s="303"/>
      <c r="H12" s="303"/>
      <c r="I12" s="303"/>
      <c r="J12" s="303"/>
      <c r="K12" s="303"/>
      <c r="L12" s="303"/>
      <c r="M12" s="303"/>
      <c r="N12" s="303"/>
      <c r="O12" s="303"/>
    </row>
    <row r="13" spans="1:15" ht="30" customHeight="1">
      <c r="A13" s="462" t="s">
        <v>281</v>
      </c>
      <c r="B13" s="462"/>
      <c r="C13" s="462"/>
      <c r="D13" s="303"/>
      <c r="E13" s="303"/>
      <c r="F13" s="303"/>
      <c r="G13" s="303"/>
      <c r="H13" s="303"/>
      <c r="I13" s="303"/>
      <c r="J13" s="303"/>
      <c r="K13" s="303"/>
      <c r="L13" s="303"/>
      <c r="M13" s="303"/>
      <c r="N13" s="303"/>
      <c r="O13" s="303"/>
    </row>
    <row r="14" spans="1:15" s="14" customFormat="1" ht="15" customHeight="1">
      <c r="A14" s="299"/>
      <c r="B14" s="299"/>
      <c r="C14" s="299"/>
      <c r="D14" s="299"/>
      <c r="E14" s="299"/>
      <c r="F14" s="299"/>
      <c r="G14" s="299"/>
      <c r="H14" s="299"/>
      <c r="I14" s="299"/>
      <c r="J14" s="299"/>
      <c r="K14" s="299"/>
      <c r="L14" s="299"/>
      <c r="M14" s="303"/>
      <c r="N14" s="303"/>
      <c r="O14" s="303"/>
    </row>
    <row r="15" spans="1:15" s="14" customFormat="1" ht="15" customHeight="1">
      <c r="A15" s="493" t="s">
        <v>356</v>
      </c>
      <c r="B15" s="493"/>
      <c r="C15" s="493"/>
      <c r="D15" s="493"/>
      <c r="E15" s="493"/>
      <c r="F15" s="493"/>
      <c r="G15" s="493"/>
      <c r="H15" s="493"/>
      <c r="I15" s="493"/>
      <c r="J15" s="493"/>
      <c r="K15" s="493"/>
      <c r="L15" s="493"/>
      <c r="M15" s="493"/>
      <c r="N15" s="493"/>
      <c r="O15" s="493"/>
    </row>
    <row r="16" spans="1:15" s="14" customFormat="1" ht="75.75" customHeight="1">
      <c r="A16" s="529"/>
      <c r="B16" s="528" t="s">
        <v>88</v>
      </c>
      <c r="C16" s="528"/>
      <c r="D16" s="528" t="s">
        <v>89</v>
      </c>
      <c r="E16" s="528"/>
      <c r="F16" s="528" t="s">
        <v>90</v>
      </c>
      <c r="G16" s="528"/>
      <c r="H16" s="528" t="s">
        <v>91</v>
      </c>
      <c r="I16" s="528"/>
      <c r="J16" s="528" t="s">
        <v>92</v>
      </c>
      <c r="K16" s="528"/>
      <c r="L16" s="528" t="s">
        <v>93</v>
      </c>
      <c r="M16" s="528"/>
      <c r="N16" s="528" t="s">
        <v>94</v>
      </c>
      <c r="O16" s="528"/>
    </row>
    <row r="17" spans="1:15" s="14" customFormat="1" ht="15" customHeight="1" thickBot="1">
      <c r="A17" s="530"/>
      <c r="B17" s="393" t="s">
        <v>421</v>
      </c>
      <c r="C17" s="392" t="s">
        <v>57</v>
      </c>
      <c r="D17" s="399" t="s">
        <v>421</v>
      </c>
      <c r="E17" s="297" t="s">
        <v>57</v>
      </c>
      <c r="F17" s="399" t="s">
        <v>421</v>
      </c>
      <c r="G17" s="297" t="s">
        <v>57</v>
      </c>
      <c r="H17" s="399" t="s">
        <v>421</v>
      </c>
      <c r="I17" s="297" t="s">
        <v>57</v>
      </c>
      <c r="J17" s="399" t="s">
        <v>421</v>
      </c>
      <c r="K17" s="297" t="s">
        <v>57</v>
      </c>
      <c r="L17" s="399" t="s">
        <v>421</v>
      </c>
      <c r="M17" s="297" t="s">
        <v>57</v>
      </c>
      <c r="N17" s="399" t="s">
        <v>421</v>
      </c>
      <c r="O17" s="297" t="s">
        <v>57</v>
      </c>
    </row>
    <row r="18" spans="1:15" s="14" customFormat="1" ht="15" customHeight="1">
      <c r="A18" s="29" t="s">
        <v>14</v>
      </c>
      <c r="B18" s="344">
        <v>80.15719847038747</v>
      </c>
      <c r="C18" s="231">
        <v>2.906478483151774</v>
      </c>
      <c r="D18" s="344">
        <v>95.719892446683588</v>
      </c>
      <c r="E18" s="231">
        <v>1.4969805861777237</v>
      </c>
      <c r="F18" s="344">
        <v>96.46597867939019</v>
      </c>
      <c r="G18" s="231">
        <v>1.4298477868236108</v>
      </c>
      <c r="H18" s="344">
        <v>77.864699204214887</v>
      </c>
      <c r="I18" s="231">
        <v>3.6594372281071963</v>
      </c>
      <c r="J18" s="344">
        <v>84.089962732385985</v>
      </c>
      <c r="K18" s="231">
        <v>2.6178019630464351</v>
      </c>
      <c r="L18" s="344">
        <v>30.424314483378684</v>
      </c>
      <c r="M18" s="231">
        <v>2.9846879710726659</v>
      </c>
      <c r="N18" s="344">
        <v>47.018872891353055</v>
      </c>
      <c r="O18" s="231">
        <v>3.4041029063576151</v>
      </c>
    </row>
    <row r="19" spans="1:15" s="14" customFormat="1" ht="15" customHeight="1">
      <c r="A19" s="32" t="s">
        <v>13</v>
      </c>
      <c r="B19" s="342">
        <v>83.6284713280658</v>
      </c>
      <c r="C19" s="232">
        <v>3.8255543995694752</v>
      </c>
      <c r="D19" s="342">
        <v>95.102103444918967</v>
      </c>
      <c r="E19" s="232">
        <v>1.4069727563225509</v>
      </c>
      <c r="F19" s="342">
        <v>97.061887415744224</v>
      </c>
      <c r="G19" s="232">
        <v>1.1068929901709779</v>
      </c>
      <c r="H19" s="342">
        <v>81.769387750497884</v>
      </c>
      <c r="I19" s="232">
        <v>2.5252301015622627</v>
      </c>
      <c r="J19" s="342">
        <v>88.414099153576203</v>
      </c>
      <c r="K19" s="232">
        <v>2.0649857787617085</v>
      </c>
      <c r="L19" s="342">
        <v>42.66551467625289</v>
      </c>
      <c r="M19" s="232">
        <v>3.6503074048315667</v>
      </c>
      <c r="N19" s="342">
        <v>46.787014120051005</v>
      </c>
      <c r="O19" s="232">
        <v>4.452569560649045</v>
      </c>
    </row>
    <row r="20" spans="1:15" s="14" customFormat="1" ht="15" customHeight="1">
      <c r="A20" s="29" t="s">
        <v>43</v>
      </c>
      <c r="B20" s="347" t="s">
        <v>193</v>
      </c>
      <c r="C20" s="255" t="s">
        <v>193</v>
      </c>
      <c r="D20" s="347" t="s">
        <v>193</v>
      </c>
      <c r="E20" s="255" t="s">
        <v>193</v>
      </c>
      <c r="F20" s="347" t="s">
        <v>193</v>
      </c>
      <c r="G20" s="255" t="s">
        <v>193</v>
      </c>
      <c r="H20" s="347" t="s">
        <v>193</v>
      </c>
      <c r="I20" s="255" t="s">
        <v>193</v>
      </c>
      <c r="J20" s="347" t="s">
        <v>193</v>
      </c>
      <c r="K20" s="255" t="s">
        <v>193</v>
      </c>
      <c r="L20" s="347" t="s">
        <v>193</v>
      </c>
      <c r="M20" s="255" t="s">
        <v>193</v>
      </c>
      <c r="N20" s="347" t="s">
        <v>193</v>
      </c>
      <c r="O20" s="255" t="s">
        <v>193</v>
      </c>
    </row>
    <row r="21" spans="1:15" s="14" customFormat="1" ht="15" customHeight="1">
      <c r="A21" s="32" t="s">
        <v>12</v>
      </c>
      <c r="B21" s="342">
        <v>94.244402467688388</v>
      </c>
      <c r="C21" s="232">
        <v>3.4255864585687563</v>
      </c>
      <c r="D21" s="342">
        <v>90.986787294599267</v>
      </c>
      <c r="E21" s="232">
        <v>5.2540062215435031</v>
      </c>
      <c r="F21" s="342">
        <v>100</v>
      </c>
      <c r="G21" s="256" t="s">
        <v>194</v>
      </c>
      <c r="H21" s="342">
        <v>72.68742259458071</v>
      </c>
      <c r="I21" s="232">
        <v>6.8347673318160567</v>
      </c>
      <c r="J21" s="342">
        <v>82.426066030507599</v>
      </c>
      <c r="K21" s="232">
        <v>4.3468698189927162</v>
      </c>
      <c r="L21" s="342">
        <v>20.231249932453586</v>
      </c>
      <c r="M21" s="232">
        <v>6.2213616081732415</v>
      </c>
      <c r="N21" s="342">
        <v>29.404763830321624</v>
      </c>
      <c r="O21" s="232">
        <v>5.9044395887739016</v>
      </c>
    </row>
    <row r="22" spans="1:15" s="14" customFormat="1" ht="15" customHeight="1">
      <c r="A22" s="29" t="s">
        <v>11</v>
      </c>
      <c r="B22" s="347" t="s">
        <v>193</v>
      </c>
      <c r="C22" s="255" t="s">
        <v>193</v>
      </c>
      <c r="D22" s="347" t="s">
        <v>193</v>
      </c>
      <c r="E22" s="255" t="s">
        <v>193</v>
      </c>
      <c r="F22" s="347" t="s">
        <v>193</v>
      </c>
      <c r="G22" s="255" t="s">
        <v>193</v>
      </c>
      <c r="H22" s="347" t="s">
        <v>193</v>
      </c>
      <c r="I22" s="255" t="s">
        <v>193</v>
      </c>
      <c r="J22" s="347" t="s">
        <v>193</v>
      </c>
      <c r="K22" s="255" t="s">
        <v>193</v>
      </c>
      <c r="L22" s="347" t="s">
        <v>193</v>
      </c>
      <c r="M22" s="255" t="s">
        <v>193</v>
      </c>
      <c r="N22" s="347" t="s">
        <v>193</v>
      </c>
      <c r="O22" s="255" t="s">
        <v>193</v>
      </c>
    </row>
    <row r="23" spans="1:15" s="14" customFormat="1" ht="15" customHeight="1">
      <c r="A23" s="32" t="s">
        <v>31</v>
      </c>
      <c r="B23" s="342">
        <v>100</v>
      </c>
      <c r="C23" s="256" t="s">
        <v>194</v>
      </c>
      <c r="D23" s="342">
        <v>92.652595039027446</v>
      </c>
      <c r="E23" s="232">
        <v>4.5081364504526409</v>
      </c>
      <c r="F23" s="342">
        <v>95.996844098631385</v>
      </c>
      <c r="G23" s="232">
        <v>2.6597649898353648</v>
      </c>
      <c r="H23" s="342">
        <v>71.374204058912383</v>
      </c>
      <c r="I23" s="232">
        <v>6.3770646837148721</v>
      </c>
      <c r="J23" s="342">
        <v>76.576291970636476</v>
      </c>
      <c r="K23" s="232">
        <v>5.2525323146551148</v>
      </c>
      <c r="L23" s="342">
        <v>22.857884494387317</v>
      </c>
      <c r="M23" s="232">
        <v>6.2976764924741815</v>
      </c>
      <c r="N23" s="342">
        <v>20.238555280870568</v>
      </c>
      <c r="O23" s="232">
        <v>6.1774736926912865</v>
      </c>
    </row>
    <row r="24" spans="1:15" s="14" customFormat="1" ht="15" customHeight="1">
      <c r="A24" s="29" t="s">
        <v>10</v>
      </c>
      <c r="B24" s="344">
        <v>83.981925178936606</v>
      </c>
      <c r="C24" s="231">
        <v>4.5976573109213383</v>
      </c>
      <c r="D24" s="344">
        <v>97.723693302732713</v>
      </c>
      <c r="E24" s="231">
        <v>1.2333242624799889</v>
      </c>
      <c r="F24" s="344">
        <v>98.15019768602572</v>
      </c>
      <c r="G24" s="231">
        <v>0.86861819495164228</v>
      </c>
      <c r="H24" s="344">
        <v>82.333048588951797</v>
      </c>
      <c r="I24" s="231">
        <v>4.3356557422291386</v>
      </c>
      <c r="J24" s="344">
        <v>87.967575413889335</v>
      </c>
      <c r="K24" s="231">
        <v>3.0559084588770458</v>
      </c>
      <c r="L24" s="344">
        <v>26.96803310592183</v>
      </c>
      <c r="M24" s="231">
        <v>3.9717449795148547</v>
      </c>
      <c r="N24" s="344">
        <v>30.364517478639037</v>
      </c>
      <c r="O24" s="231">
        <v>3.8305360511672881</v>
      </c>
    </row>
    <row r="25" spans="1:15" s="14" customFormat="1" ht="15" customHeight="1">
      <c r="A25" s="32" t="s">
        <v>9</v>
      </c>
      <c r="B25" s="342">
        <v>100</v>
      </c>
      <c r="C25" s="256" t="s">
        <v>194</v>
      </c>
      <c r="D25" s="342">
        <v>97.222118885862713</v>
      </c>
      <c r="E25" s="232">
        <v>1.6180084831114296</v>
      </c>
      <c r="F25" s="342">
        <v>98.8689194261773</v>
      </c>
      <c r="G25" s="232">
        <v>0.55774083121851381</v>
      </c>
      <c r="H25" s="342">
        <v>88.149246332278608</v>
      </c>
      <c r="I25" s="232">
        <v>2.4394996131746085</v>
      </c>
      <c r="J25" s="342">
        <v>94.650641250579909</v>
      </c>
      <c r="K25" s="232">
        <v>2.4437798474407377</v>
      </c>
      <c r="L25" s="342">
        <v>26.877507112259664</v>
      </c>
      <c r="M25" s="232">
        <v>3.913046281460967</v>
      </c>
      <c r="N25" s="342">
        <v>44.358457773838808</v>
      </c>
      <c r="O25" s="232">
        <v>5.0680820286543078</v>
      </c>
    </row>
    <row r="26" spans="1:15" s="14" customFormat="1" ht="15" customHeight="1">
      <c r="A26" s="29" t="s">
        <v>8</v>
      </c>
      <c r="B26" s="344">
        <v>91.412608310835267</v>
      </c>
      <c r="C26" s="231">
        <v>2.1716392064370642</v>
      </c>
      <c r="D26" s="344">
        <v>94.620507370311358</v>
      </c>
      <c r="E26" s="231">
        <v>1.090313201242175</v>
      </c>
      <c r="F26" s="344">
        <v>97.151772862463986</v>
      </c>
      <c r="G26" s="231">
        <v>0.88674772392138557</v>
      </c>
      <c r="H26" s="344">
        <v>80.171208325399988</v>
      </c>
      <c r="I26" s="231">
        <v>2.0111627001750874</v>
      </c>
      <c r="J26" s="344">
        <v>84.650340169281861</v>
      </c>
      <c r="K26" s="231">
        <v>1.6004739567585871</v>
      </c>
      <c r="L26" s="344">
        <v>27.23789651325535</v>
      </c>
      <c r="M26" s="231">
        <v>2.1141918285764256</v>
      </c>
      <c r="N26" s="344">
        <v>43.300643361427376</v>
      </c>
      <c r="O26" s="231">
        <v>2.3300060037169121</v>
      </c>
    </row>
    <row r="27" spans="1:15" s="14" customFormat="1" ht="15" customHeight="1">
      <c r="A27" s="32" t="s">
        <v>7</v>
      </c>
      <c r="B27" s="342">
        <v>88.942297902367201</v>
      </c>
      <c r="C27" s="232">
        <v>1.350812422822963</v>
      </c>
      <c r="D27" s="342">
        <v>97.364804985877242</v>
      </c>
      <c r="E27" s="232">
        <v>0.54343798421989642</v>
      </c>
      <c r="F27" s="342">
        <v>95.794103579304405</v>
      </c>
      <c r="G27" s="232">
        <v>0.60670560692746012</v>
      </c>
      <c r="H27" s="342">
        <v>87.162330094101776</v>
      </c>
      <c r="I27" s="232">
        <v>1.0007657489117692</v>
      </c>
      <c r="J27" s="342">
        <v>85.939349200310616</v>
      </c>
      <c r="K27" s="232">
        <v>1.2597487815110142</v>
      </c>
      <c r="L27" s="342">
        <v>35.819599864243827</v>
      </c>
      <c r="M27" s="232">
        <v>1.958938949152677</v>
      </c>
      <c r="N27" s="342">
        <v>37.711426770912169</v>
      </c>
      <c r="O27" s="232">
        <v>1.9665346893160698</v>
      </c>
    </row>
    <row r="28" spans="1:15" s="14" customFormat="1" ht="15" customHeight="1">
      <c r="A28" s="29" t="s">
        <v>6</v>
      </c>
      <c r="B28" s="344">
        <v>76.270397782675801</v>
      </c>
      <c r="C28" s="231">
        <v>5.7768386907399973</v>
      </c>
      <c r="D28" s="344">
        <v>97.802269883509197</v>
      </c>
      <c r="E28" s="231">
        <v>1.7969038213784638</v>
      </c>
      <c r="F28" s="344">
        <v>93.533902838680262</v>
      </c>
      <c r="G28" s="231">
        <v>1.9332345094117502</v>
      </c>
      <c r="H28" s="344">
        <v>79.301032914831481</v>
      </c>
      <c r="I28" s="231">
        <v>7.6442841807725221</v>
      </c>
      <c r="J28" s="344">
        <v>65.596470657205543</v>
      </c>
      <c r="K28" s="231">
        <v>7.4978681864925774</v>
      </c>
      <c r="L28" s="344">
        <v>23.982021263325489</v>
      </c>
      <c r="M28" s="231">
        <v>4.9323384819123666</v>
      </c>
      <c r="N28" s="344">
        <v>55.765801124893329</v>
      </c>
      <c r="O28" s="231">
        <v>5.3050800958516504</v>
      </c>
    </row>
    <row r="29" spans="1:15" s="14" customFormat="1" ht="15" customHeight="1">
      <c r="A29" s="32" t="s">
        <v>5</v>
      </c>
      <c r="B29" s="348" t="s">
        <v>193</v>
      </c>
      <c r="C29" s="256" t="s">
        <v>193</v>
      </c>
      <c r="D29" s="348" t="s">
        <v>193</v>
      </c>
      <c r="E29" s="256" t="s">
        <v>193</v>
      </c>
      <c r="F29" s="348" t="s">
        <v>193</v>
      </c>
      <c r="G29" s="256" t="s">
        <v>193</v>
      </c>
      <c r="H29" s="348" t="s">
        <v>193</v>
      </c>
      <c r="I29" s="256" t="s">
        <v>193</v>
      </c>
      <c r="J29" s="348" t="s">
        <v>193</v>
      </c>
      <c r="K29" s="256" t="s">
        <v>193</v>
      </c>
      <c r="L29" s="348" t="s">
        <v>193</v>
      </c>
      <c r="M29" s="256" t="s">
        <v>193</v>
      </c>
      <c r="N29" s="348" t="s">
        <v>193</v>
      </c>
      <c r="O29" s="256" t="s">
        <v>193</v>
      </c>
    </row>
    <row r="30" spans="1:15" s="14" customFormat="1" ht="15" customHeight="1">
      <c r="A30" s="29" t="s">
        <v>4</v>
      </c>
      <c r="B30" s="344">
        <v>99.214643723068789</v>
      </c>
      <c r="C30" s="231">
        <v>0.40312911477616736</v>
      </c>
      <c r="D30" s="344">
        <v>97.089431381471769</v>
      </c>
      <c r="E30" s="231">
        <v>0.90690000629085543</v>
      </c>
      <c r="F30" s="344">
        <v>99.263696925326556</v>
      </c>
      <c r="G30" s="231">
        <v>0.38654800928989658</v>
      </c>
      <c r="H30" s="344">
        <v>87.646510246415787</v>
      </c>
      <c r="I30" s="231">
        <v>5.3037971398545505</v>
      </c>
      <c r="J30" s="344">
        <v>91.07488810462992</v>
      </c>
      <c r="K30" s="231">
        <v>5.6012988784529183</v>
      </c>
      <c r="L30" s="344">
        <v>17.062977259411053</v>
      </c>
      <c r="M30" s="231">
        <v>2.6838077596076602</v>
      </c>
      <c r="N30" s="344">
        <v>22.151805956260972</v>
      </c>
      <c r="O30" s="231">
        <v>0.7544373187378357</v>
      </c>
    </row>
    <row r="31" spans="1:15" s="14" customFormat="1" ht="15" customHeight="1">
      <c r="A31" s="32" t="s">
        <v>16</v>
      </c>
      <c r="B31" s="348" t="s">
        <v>193</v>
      </c>
      <c r="C31" s="256" t="s">
        <v>193</v>
      </c>
      <c r="D31" s="348" t="s">
        <v>193</v>
      </c>
      <c r="E31" s="256" t="s">
        <v>193</v>
      </c>
      <c r="F31" s="348" t="s">
        <v>193</v>
      </c>
      <c r="G31" s="256" t="s">
        <v>193</v>
      </c>
      <c r="H31" s="348" t="s">
        <v>193</v>
      </c>
      <c r="I31" s="256" t="s">
        <v>193</v>
      </c>
      <c r="J31" s="348" t="s">
        <v>193</v>
      </c>
      <c r="K31" s="256" t="s">
        <v>193</v>
      </c>
      <c r="L31" s="348" t="s">
        <v>193</v>
      </c>
      <c r="M31" s="256" t="s">
        <v>193</v>
      </c>
      <c r="N31" s="348" t="s">
        <v>193</v>
      </c>
      <c r="O31" s="256" t="s">
        <v>193</v>
      </c>
    </row>
    <row r="32" spans="1:15" s="14" customFormat="1" ht="15" customHeight="1">
      <c r="A32" s="29" t="s">
        <v>3</v>
      </c>
      <c r="B32" s="344">
        <v>90.720997232333048</v>
      </c>
      <c r="C32" s="231">
        <v>5.3657870181472944</v>
      </c>
      <c r="D32" s="344">
        <v>97.484504383897672</v>
      </c>
      <c r="E32" s="231">
        <v>1.6816992552949748</v>
      </c>
      <c r="F32" s="344">
        <v>96.695746699111822</v>
      </c>
      <c r="G32" s="231">
        <v>3.0132682251353815</v>
      </c>
      <c r="H32" s="344">
        <v>76.09809159140066</v>
      </c>
      <c r="I32" s="231">
        <v>9.79002339494747</v>
      </c>
      <c r="J32" s="344">
        <v>84.9798486301015</v>
      </c>
      <c r="K32" s="231">
        <v>5.7423056586817598</v>
      </c>
      <c r="L32" s="344">
        <v>17.117217916746561</v>
      </c>
      <c r="M32" s="231">
        <v>3.3288258598927456</v>
      </c>
      <c r="N32" s="344">
        <v>43.425014919731431</v>
      </c>
      <c r="O32" s="231">
        <v>9.1580364828061889</v>
      </c>
    </row>
    <row r="33" spans="1:15" s="14" customFormat="1" ht="15" customHeight="1" thickBot="1">
      <c r="A33" s="75" t="s">
        <v>2</v>
      </c>
      <c r="B33" s="349">
        <v>98.256636952608702</v>
      </c>
      <c r="C33" s="257">
        <v>1.9403781186688924</v>
      </c>
      <c r="D33" s="349">
        <v>100</v>
      </c>
      <c r="E33" s="257"/>
      <c r="F33" s="349">
        <v>100</v>
      </c>
      <c r="G33" s="256" t="s">
        <v>194</v>
      </c>
      <c r="H33" s="349">
        <v>83.597229281046708</v>
      </c>
      <c r="I33" s="257">
        <v>8.3216859978434012</v>
      </c>
      <c r="J33" s="349">
        <v>90.764457903232298</v>
      </c>
      <c r="K33" s="257">
        <v>3.0752239531261423</v>
      </c>
      <c r="L33" s="349">
        <v>56.764162167832175</v>
      </c>
      <c r="M33" s="257">
        <v>5.6862623245623158</v>
      </c>
      <c r="N33" s="349">
        <v>37.877832412703597</v>
      </c>
      <c r="O33" s="257">
        <v>9.0103797943725237</v>
      </c>
    </row>
    <row r="34" spans="1:15" s="14" customFormat="1" ht="15" customHeight="1">
      <c r="A34" s="163" t="s">
        <v>38</v>
      </c>
      <c r="B34" s="350">
        <v>86.96124148468347</v>
      </c>
      <c r="C34" s="258">
        <v>1.0386420680968007</v>
      </c>
      <c r="D34" s="350">
        <v>96.446725327683353</v>
      </c>
      <c r="E34" s="258">
        <v>0.441952006994419</v>
      </c>
      <c r="F34" s="350">
        <v>96.367843529708438</v>
      </c>
      <c r="G34" s="258">
        <v>0.42736997487424955</v>
      </c>
      <c r="H34" s="350">
        <v>82.573680008179707</v>
      </c>
      <c r="I34" s="258">
        <v>1.0946658147303638</v>
      </c>
      <c r="J34" s="350">
        <v>84.835310143631318</v>
      </c>
      <c r="K34" s="258">
        <v>0.94779304300903044</v>
      </c>
      <c r="L34" s="350">
        <v>31.859265472698478</v>
      </c>
      <c r="M34" s="258">
        <v>1.2938613148564071</v>
      </c>
      <c r="N34" s="350">
        <v>41.367040308460332</v>
      </c>
      <c r="O34" s="258">
        <v>1.3953624730390979</v>
      </c>
    </row>
    <row r="35" spans="1:15" s="14" customFormat="1" ht="15" customHeight="1">
      <c r="A35" s="164" t="s">
        <v>39</v>
      </c>
      <c r="B35" s="351">
        <v>98.227057864619752</v>
      </c>
      <c r="C35" s="259">
        <v>0.83107831927475784</v>
      </c>
      <c r="D35" s="351">
        <v>97.027180966684028</v>
      </c>
      <c r="E35" s="259">
        <v>1.246792348089095</v>
      </c>
      <c r="F35" s="351">
        <v>99.599940717365413</v>
      </c>
      <c r="G35" s="259">
        <v>0.22354588966158206</v>
      </c>
      <c r="H35" s="351">
        <v>83.060759055873717</v>
      </c>
      <c r="I35" s="259">
        <v>3.3555611784612478</v>
      </c>
      <c r="J35" s="351">
        <v>91.624201008552291</v>
      </c>
      <c r="K35" s="259">
        <v>2.4393561240151183</v>
      </c>
      <c r="L35" s="351">
        <v>22.93348710167972</v>
      </c>
      <c r="M35" s="259">
        <v>2.6711289043579738</v>
      </c>
      <c r="N35" s="351">
        <v>35.38777977325239</v>
      </c>
      <c r="O35" s="259">
        <v>4.2391232448287131</v>
      </c>
    </row>
    <row r="36" spans="1:15" s="14" customFormat="1" ht="15" customHeight="1" thickBot="1">
      <c r="A36" s="165" t="s">
        <v>17</v>
      </c>
      <c r="B36" s="352">
        <v>88.408625001717041</v>
      </c>
      <c r="C36" s="260">
        <v>0.96562241752017575</v>
      </c>
      <c r="D36" s="352">
        <v>96.51985338972338</v>
      </c>
      <c r="E36" s="260">
        <v>0.41661405555601688</v>
      </c>
      <c r="F36" s="352">
        <v>96.777594077440824</v>
      </c>
      <c r="G36" s="260">
        <v>0.38144282999315787</v>
      </c>
      <c r="H36" s="352">
        <v>82.63401551660246</v>
      </c>
      <c r="I36" s="260">
        <v>1.0466674295648464</v>
      </c>
      <c r="J36" s="352">
        <v>85.70024595061831</v>
      </c>
      <c r="K36" s="260">
        <v>0.93448334841407066</v>
      </c>
      <c r="L36" s="352">
        <v>30.782259821380929</v>
      </c>
      <c r="M36" s="260">
        <v>1.2186841898590497</v>
      </c>
      <c r="N36" s="352">
        <v>40.63085189744983</v>
      </c>
      <c r="O36" s="260">
        <v>1.3439317845082088</v>
      </c>
    </row>
    <row r="37" spans="1:15" s="14" customFormat="1" ht="14.5" customHeight="1">
      <c r="A37" s="519" t="s">
        <v>95</v>
      </c>
      <c r="B37" s="519"/>
      <c r="C37" s="519"/>
      <c r="D37" s="519"/>
      <c r="E37" s="519"/>
      <c r="F37" s="519"/>
      <c r="G37" s="519"/>
      <c r="H37" s="519"/>
      <c r="I37" s="519"/>
      <c r="J37" s="519"/>
      <c r="K37" s="519"/>
      <c r="L37" s="519"/>
      <c r="M37" s="519"/>
      <c r="N37" s="519"/>
      <c r="O37" s="303"/>
    </row>
    <row r="38" spans="1:15" s="17" customFormat="1" ht="14.5" customHeight="1">
      <c r="A38" s="462" t="s">
        <v>192</v>
      </c>
      <c r="B38" s="462"/>
      <c r="C38" s="462"/>
      <c r="D38" s="462"/>
      <c r="E38" s="462"/>
      <c r="F38" s="462"/>
      <c r="G38" s="462"/>
      <c r="H38" s="462"/>
      <c r="I38" s="462"/>
      <c r="J38" s="462"/>
      <c r="K38" s="462"/>
      <c r="L38" s="462"/>
      <c r="M38" s="462"/>
      <c r="N38" s="462"/>
      <c r="O38" s="462"/>
    </row>
    <row r="39" spans="1:15" s="14" customFormat="1" ht="14.5" customHeight="1">
      <c r="A39" s="498" t="s">
        <v>281</v>
      </c>
      <c r="B39" s="498"/>
      <c r="C39" s="498"/>
      <c r="D39" s="498"/>
      <c r="E39" s="498"/>
      <c r="F39" s="498"/>
      <c r="G39" s="498"/>
      <c r="H39" s="498"/>
      <c r="I39" s="498"/>
      <c r="J39" s="498"/>
      <c r="K39" s="498"/>
      <c r="L39" s="498"/>
      <c r="M39" s="303"/>
      <c r="N39" s="303"/>
      <c r="O39" s="303"/>
    </row>
    <row r="40" spans="1:15">
      <c r="A40" s="303"/>
      <c r="B40" s="303"/>
      <c r="C40" s="303"/>
      <c r="D40" s="303"/>
      <c r="E40" s="303"/>
      <c r="F40" s="303"/>
      <c r="G40" s="303"/>
      <c r="H40" s="303"/>
      <c r="I40" s="303"/>
      <c r="J40" s="303"/>
      <c r="K40" s="303"/>
      <c r="L40" s="303"/>
      <c r="M40" s="303"/>
      <c r="N40" s="303"/>
      <c r="O40" s="303"/>
    </row>
    <row r="41" spans="1:15">
      <c r="A41" s="526" t="s">
        <v>357</v>
      </c>
      <c r="B41" s="526"/>
      <c r="C41" s="526"/>
      <c r="D41" s="303"/>
      <c r="E41" s="303"/>
      <c r="F41" s="303"/>
      <c r="G41" s="303"/>
      <c r="H41" s="303"/>
      <c r="I41" s="303"/>
      <c r="J41" s="303"/>
      <c r="K41" s="303"/>
      <c r="L41" s="303"/>
      <c r="M41" s="303"/>
      <c r="N41" s="303"/>
      <c r="O41" s="303"/>
    </row>
    <row r="42" spans="1:15" ht="15" thickBot="1">
      <c r="A42" s="208"/>
      <c r="B42" s="400" t="s">
        <v>421</v>
      </c>
      <c r="C42" s="297" t="s">
        <v>57</v>
      </c>
      <c r="D42" s="303"/>
      <c r="E42" s="303"/>
      <c r="F42" s="303"/>
      <c r="G42" s="303"/>
      <c r="H42" s="303"/>
      <c r="I42" s="303"/>
      <c r="J42" s="303"/>
      <c r="K42" s="303"/>
      <c r="L42" s="303"/>
      <c r="M42" s="303"/>
      <c r="N42" s="303"/>
      <c r="O42" s="303"/>
    </row>
    <row r="43" spans="1:15">
      <c r="A43" s="228" t="s">
        <v>177</v>
      </c>
      <c r="B43" s="159">
        <v>0.6474812387920531</v>
      </c>
      <c r="C43" s="241">
        <v>0.18993957236333164</v>
      </c>
      <c r="D43" s="11"/>
      <c r="E43" s="303"/>
      <c r="F43" s="303"/>
      <c r="G43" s="303"/>
      <c r="H43" s="303"/>
      <c r="I43" s="303"/>
      <c r="J43" s="303"/>
      <c r="K43" s="303"/>
      <c r="L43" s="303"/>
      <c r="M43" s="303"/>
      <c r="N43" s="303"/>
      <c r="O43" s="303"/>
    </row>
    <row r="44" spans="1:15">
      <c r="A44" s="229" t="s">
        <v>178</v>
      </c>
      <c r="B44" s="97">
        <v>0.96527074250432354</v>
      </c>
      <c r="C44" s="240">
        <v>0.20928899579022125</v>
      </c>
      <c r="D44" s="303"/>
      <c r="E44" s="303"/>
      <c r="F44" s="303"/>
      <c r="G44" s="303"/>
      <c r="H44" s="303"/>
      <c r="I44" s="303"/>
      <c r="J44" s="303"/>
      <c r="K44" s="303"/>
      <c r="L44" s="303"/>
      <c r="M44" s="303"/>
      <c r="N44" s="303"/>
      <c r="O44" s="303"/>
    </row>
    <row r="45" spans="1:15">
      <c r="A45" s="228" t="s">
        <v>179</v>
      </c>
      <c r="B45" s="159">
        <v>2.9703074760716279</v>
      </c>
      <c r="C45" s="241">
        <v>0.37783313611327091</v>
      </c>
      <c r="D45" s="11"/>
      <c r="E45" s="303"/>
      <c r="F45" s="303"/>
      <c r="G45" s="303"/>
      <c r="H45" s="303"/>
      <c r="I45" s="303"/>
      <c r="J45" s="303"/>
      <c r="K45" s="303"/>
      <c r="L45" s="303"/>
      <c r="M45" s="303"/>
      <c r="N45" s="303"/>
      <c r="O45" s="303"/>
    </row>
    <row r="46" spans="1:15">
      <c r="A46" s="229" t="s">
        <v>180</v>
      </c>
      <c r="B46" s="97">
        <v>5.614533599003428</v>
      </c>
      <c r="C46" s="240">
        <v>0.48685936735193697</v>
      </c>
      <c r="D46" s="303"/>
      <c r="E46" s="303"/>
      <c r="F46" s="303"/>
      <c r="G46" s="303"/>
      <c r="H46" s="303"/>
      <c r="I46" s="303"/>
      <c r="J46" s="303"/>
      <c r="K46" s="303"/>
      <c r="L46" s="303"/>
      <c r="M46" s="303"/>
      <c r="N46" s="303"/>
      <c r="O46" s="303"/>
    </row>
    <row r="47" spans="1:15">
      <c r="A47" s="228" t="s">
        <v>181</v>
      </c>
      <c r="B47" s="159">
        <v>21.039712658701372</v>
      </c>
      <c r="C47" s="241">
        <v>0.93107409074727421</v>
      </c>
      <c r="D47" s="303"/>
      <c r="E47" s="303"/>
      <c r="F47" s="303"/>
      <c r="G47" s="303"/>
      <c r="H47" s="303"/>
      <c r="I47" s="303"/>
      <c r="J47" s="303"/>
      <c r="K47" s="303"/>
      <c r="L47" s="303"/>
      <c r="M47" s="303"/>
      <c r="N47" s="303"/>
      <c r="O47" s="303"/>
    </row>
    <row r="48" spans="1:15">
      <c r="A48" s="229" t="s">
        <v>182</v>
      </c>
      <c r="B48" s="97">
        <v>68.762694284927193</v>
      </c>
      <c r="C48" s="240">
        <v>1.1138051141110195</v>
      </c>
      <c r="D48" s="303"/>
      <c r="E48" s="303"/>
      <c r="F48" s="303"/>
      <c r="G48" s="303"/>
      <c r="H48" s="303"/>
      <c r="I48" s="303"/>
      <c r="J48" s="303"/>
      <c r="K48" s="303"/>
      <c r="L48" s="303"/>
      <c r="M48" s="303"/>
      <c r="N48" s="303"/>
      <c r="O48" s="303"/>
    </row>
    <row r="49" spans="1:15" ht="15" thickBot="1">
      <c r="A49" s="208"/>
      <c r="B49" s="298" t="s">
        <v>65</v>
      </c>
      <c r="C49" s="297" t="s">
        <v>57</v>
      </c>
      <c r="D49" s="303"/>
      <c r="E49" s="303"/>
      <c r="F49" s="303"/>
      <c r="G49" s="303"/>
      <c r="H49" s="303"/>
      <c r="I49" s="303"/>
      <c r="J49" s="303"/>
      <c r="K49" s="303"/>
      <c r="L49" s="303"/>
      <c r="M49" s="303"/>
      <c r="N49" s="303"/>
      <c r="O49" s="303"/>
    </row>
    <row r="50" spans="1:15" ht="15" customHeight="1">
      <c r="A50" s="359" t="s">
        <v>68</v>
      </c>
      <c r="B50" s="360">
        <v>5.5172180855109936</v>
      </c>
      <c r="C50" s="361">
        <v>2.2332445129958703E-2</v>
      </c>
      <c r="D50" s="303"/>
      <c r="E50" s="303"/>
      <c r="F50" s="303"/>
      <c r="G50" s="303"/>
      <c r="H50" s="303"/>
      <c r="I50" s="303"/>
      <c r="J50" s="303"/>
      <c r="K50" s="303"/>
      <c r="L50" s="303"/>
      <c r="M50" s="303"/>
      <c r="N50" s="303"/>
      <c r="O50" s="303"/>
    </row>
    <row r="51" spans="1:15" s="402" customFormat="1" ht="37.5" customHeight="1">
      <c r="A51" s="462" t="s">
        <v>147</v>
      </c>
      <c r="B51" s="462"/>
      <c r="C51" s="462"/>
      <c r="D51" s="580"/>
      <c r="E51" s="580"/>
      <c r="F51" s="580"/>
      <c r="G51" s="580"/>
      <c r="H51" s="580"/>
      <c r="I51" s="580"/>
      <c r="J51" s="580"/>
      <c r="K51" s="580"/>
      <c r="L51" s="580"/>
      <c r="M51" s="580"/>
      <c r="N51" s="580"/>
      <c r="O51" s="580"/>
    </row>
    <row r="52" spans="1:15" s="402" customFormat="1" ht="13.5" customHeight="1">
      <c r="A52" s="462" t="s">
        <v>311</v>
      </c>
      <c r="B52" s="462"/>
      <c r="C52" s="462"/>
      <c r="D52" s="580"/>
      <c r="E52" s="580"/>
      <c r="F52" s="580"/>
      <c r="G52" s="580"/>
      <c r="H52" s="580"/>
      <c r="I52" s="580"/>
      <c r="J52" s="580"/>
      <c r="K52" s="580"/>
      <c r="L52" s="580"/>
      <c r="M52" s="580"/>
      <c r="N52" s="580"/>
      <c r="O52" s="580"/>
    </row>
    <row r="53" spans="1:15" s="402" customFormat="1" ht="27.65" customHeight="1">
      <c r="A53" s="462" t="s">
        <v>282</v>
      </c>
      <c r="B53" s="462"/>
      <c r="C53" s="462"/>
      <c r="D53" s="580"/>
      <c r="E53" s="580"/>
      <c r="F53" s="580"/>
      <c r="G53" s="580"/>
      <c r="H53" s="580"/>
      <c r="I53" s="580"/>
      <c r="J53" s="580"/>
      <c r="K53" s="580"/>
      <c r="L53" s="580"/>
      <c r="M53" s="580"/>
      <c r="N53" s="580"/>
      <c r="O53" s="580"/>
    </row>
    <row r="54" spans="1:15" ht="16.149999999999999" customHeight="1">
      <c r="A54" s="303"/>
      <c r="B54" s="303"/>
      <c r="C54" s="303"/>
      <c r="D54" s="303"/>
      <c r="E54" s="303"/>
      <c r="F54" s="303"/>
      <c r="G54" s="303"/>
      <c r="H54" s="303"/>
      <c r="I54" s="303"/>
      <c r="J54" s="303"/>
      <c r="K54" s="303"/>
      <c r="L54" s="303"/>
      <c r="M54" s="303"/>
      <c r="N54" s="303"/>
      <c r="O54" s="303"/>
    </row>
    <row r="55" spans="1:15" ht="15" customHeight="1">
      <c r="A55" s="496" t="s">
        <v>358</v>
      </c>
      <c r="B55" s="496"/>
      <c r="C55" s="496"/>
      <c r="D55" s="303"/>
      <c r="E55" s="303"/>
      <c r="F55" s="303"/>
      <c r="G55" s="303"/>
      <c r="H55" s="303"/>
      <c r="I55" s="303"/>
      <c r="J55" s="303"/>
      <c r="K55" s="303"/>
      <c r="L55" s="303"/>
      <c r="M55" s="303"/>
      <c r="N55" s="303"/>
      <c r="O55" s="303"/>
    </row>
    <row r="56" spans="1:15" ht="15" thickBot="1">
      <c r="A56" s="208"/>
      <c r="B56" s="399" t="s">
        <v>421</v>
      </c>
      <c r="C56" s="297" t="s">
        <v>57</v>
      </c>
      <c r="D56" s="303"/>
      <c r="E56" s="303"/>
      <c r="F56" s="303"/>
      <c r="G56" s="303"/>
      <c r="H56" s="303"/>
      <c r="I56" s="303"/>
      <c r="J56" s="303"/>
      <c r="K56" s="303"/>
      <c r="L56" s="303"/>
      <c r="M56" s="303"/>
      <c r="N56" s="303"/>
      <c r="O56" s="303"/>
    </row>
    <row r="57" spans="1:15">
      <c r="A57" s="228" t="s">
        <v>165</v>
      </c>
      <c r="B57" s="160">
        <v>18.233401998016031</v>
      </c>
      <c r="C57" s="231">
        <v>0.91391561998642046</v>
      </c>
      <c r="D57" s="303"/>
      <c r="E57" s="303"/>
      <c r="F57" s="303"/>
      <c r="G57" s="303"/>
      <c r="H57" s="303"/>
      <c r="I57" s="303"/>
      <c r="J57" s="303"/>
      <c r="K57" s="303"/>
      <c r="L57" s="303"/>
      <c r="M57" s="303"/>
      <c r="N57" s="303"/>
      <c r="O57" s="303"/>
    </row>
    <row r="58" spans="1:15">
      <c r="A58" s="229" t="s">
        <v>142</v>
      </c>
      <c r="B58" s="35">
        <v>6.6430635928553068</v>
      </c>
      <c r="C58" s="232">
        <v>0.57284399656024299</v>
      </c>
      <c r="D58" s="303"/>
      <c r="E58" s="303"/>
      <c r="F58" s="303"/>
      <c r="G58" s="303"/>
      <c r="H58" s="303"/>
      <c r="I58" s="303"/>
      <c r="J58" s="303"/>
      <c r="K58" s="303"/>
      <c r="L58" s="303"/>
      <c r="M58" s="303"/>
      <c r="N58" s="303"/>
      <c r="O58" s="303"/>
    </row>
    <row r="59" spans="1:15">
      <c r="A59" s="228" t="s">
        <v>143</v>
      </c>
      <c r="B59" s="160">
        <v>8.0772378820693032</v>
      </c>
      <c r="C59" s="231">
        <v>0.59648670664905534</v>
      </c>
      <c r="D59" s="11"/>
      <c r="E59" s="303"/>
      <c r="F59" s="303"/>
      <c r="G59" s="303"/>
      <c r="H59" s="303"/>
      <c r="I59" s="303"/>
      <c r="J59" s="303"/>
      <c r="K59" s="303"/>
      <c r="L59" s="303"/>
      <c r="M59" s="303"/>
      <c r="N59" s="303"/>
      <c r="O59" s="303"/>
    </row>
    <row r="60" spans="1:15">
      <c r="A60" s="229" t="s">
        <v>144</v>
      </c>
      <c r="B60" s="35">
        <v>6.8073801230961877</v>
      </c>
      <c r="C60" s="232">
        <v>0.50481532119277062</v>
      </c>
      <c r="D60" s="303"/>
      <c r="E60" s="303"/>
      <c r="F60" s="303"/>
      <c r="G60" s="303"/>
      <c r="H60" s="303"/>
      <c r="I60" s="303"/>
      <c r="J60" s="303"/>
      <c r="K60" s="303"/>
      <c r="L60" s="303"/>
      <c r="M60" s="303"/>
      <c r="N60" s="303"/>
      <c r="O60" s="303"/>
    </row>
    <row r="61" spans="1:15">
      <c r="A61" s="228" t="s">
        <v>145</v>
      </c>
      <c r="B61" s="160">
        <v>12.548220348741705</v>
      </c>
      <c r="C61" s="231">
        <v>0.68596053105721611</v>
      </c>
      <c r="D61" s="303"/>
      <c r="E61" s="303"/>
      <c r="F61" s="303"/>
      <c r="G61" s="303"/>
      <c r="H61" s="303"/>
      <c r="I61" s="303"/>
      <c r="J61" s="303"/>
      <c r="K61" s="303"/>
      <c r="L61" s="303"/>
      <c r="M61" s="303"/>
      <c r="N61" s="303"/>
      <c r="O61" s="303"/>
    </row>
    <row r="62" spans="1:15">
      <c r="A62" s="230" t="s">
        <v>166</v>
      </c>
      <c r="B62" s="233">
        <v>47.690696055221466</v>
      </c>
      <c r="C62" s="234">
        <v>1.0838648853842452</v>
      </c>
      <c r="D62" s="303"/>
      <c r="E62" s="303"/>
      <c r="F62" s="303"/>
      <c r="G62" s="303"/>
      <c r="H62" s="303"/>
      <c r="I62" s="303"/>
      <c r="J62" s="303"/>
      <c r="K62" s="303"/>
      <c r="L62" s="303"/>
      <c r="M62" s="303"/>
      <c r="N62" s="303"/>
      <c r="O62" s="303"/>
    </row>
    <row r="63" spans="1:15" s="402" customFormat="1" ht="14.5" customHeight="1">
      <c r="A63" s="462" t="s">
        <v>167</v>
      </c>
      <c r="B63" s="462"/>
      <c r="C63" s="462"/>
      <c r="D63" s="580"/>
      <c r="E63" s="580"/>
      <c r="F63" s="580"/>
      <c r="G63" s="580"/>
      <c r="H63" s="580"/>
      <c r="I63" s="580"/>
      <c r="J63" s="580"/>
      <c r="K63" s="580"/>
      <c r="L63" s="580"/>
      <c r="M63" s="580"/>
      <c r="N63" s="580"/>
      <c r="O63" s="580"/>
    </row>
    <row r="64" spans="1:15" ht="30.75" customHeight="1">
      <c r="A64" s="462" t="s">
        <v>283</v>
      </c>
      <c r="B64" s="462"/>
      <c r="C64" s="462"/>
      <c r="D64" s="303"/>
      <c r="E64" s="303"/>
      <c r="F64" s="303"/>
      <c r="G64" s="303"/>
      <c r="H64" s="303"/>
      <c r="I64" s="303"/>
      <c r="J64" s="303"/>
      <c r="K64" s="303"/>
      <c r="L64" s="303"/>
      <c r="M64" s="303"/>
      <c r="N64" s="303"/>
      <c r="O64" s="303"/>
    </row>
    <row r="65" spans="1:15">
      <c r="A65" s="303"/>
      <c r="B65" s="353"/>
      <c r="C65" s="353"/>
      <c r="D65" s="303"/>
      <c r="E65" s="303"/>
      <c r="F65" s="303"/>
      <c r="G65" s="303"/>
      <c r="H65" s="303"/>
      <c r="I65" s="303"/>
      <c r="J65" s="303"/>
      <c r="K65" s="303"/>
      <c r="L65" s="303"/>
      <c r="M65" s="303"/>
      <c r="N65" s="303"/>
      <c r="O65" s="303"/>
    </row>
    <row r="66" spans="1:15" ht="30" customHeight="1">
      <c r="A66" s="496" t="s">
        <v>359</v>
      </c>
      <c r="B66" s="496"/>
      <c r="C66" s="496"/>
      <c r="D66" s="303"/>
      <c r="E66" s="303"/>
      <c r="F66" s="303"/>
      <c r="G66" s="303"/>
      <c r="H66" s="303"/>
      <c r="I66" s="303"/>
      <c r="J66" s="303"/>
      <c r="K66" s="303"/>
      <c r="L66" s="303"/>
      <c r="M66" s="303"/>
      <c r="N66" s="303"/>
      <c r="O66" s="303"/>
    </row>
    <row r="67" spans="1:15" ht="15" thickBot="1">
      <c r="A67" s="208"/>
      <c r="B67" s="298" t="s">
        <v>65</v>
      </c>
      <c r="C67" s="297" t="s">
        <v>57</v>
      </c>
      <c r="D67" s="303"/>
      <c r="E67" s="303"/>
      <c r="F67" s="303"/>
      <c r="G67" s="303"/>
      <c r="H67" s="303"/>
      <c r="I67" s="303"/>
      <c r="J67" s="303"/>
      <c r="K67" s="303"/>
      <c r="L67" s="303"/>
      <c r="M67" s="303"/>
      <c r="N67" s="303"/>
      <c r="O67" s="303"/>
    </row>
    <row r="68" spans="1:15">
      <c r="A68" s="228" t="s">
        <v>221</v>
      </c>
      <c r="B68" s="161">
        <v>4.6863622056800027</v>
      </c>
      <c r="C68" s="241">
        <v>0.14637816728002792</v>
      </c>
      <c r="D68" s="303"/>
      <c r="E68" s="303"/>
      <c r="F68" s="303"/>
      <c r="G68" s="303"/>
      <c r="H68" s="303"/>
      <c r="I68" s="303"/>
      <c r="J68" s="303"/>
      <c r="K68" s="303"/>
      <c r="L68" s="303"/>
      <c r="M68" s="303"/>
      <c r="N68" s="303"/>
      <c r="O68" s="303"/>
    </row>
    <row r="69" spans="1:15">
      <c r="A69" s="229" t="s">
        <v>58</v>
      </c>
      <c r="B69" s="103">
        <v>4.4958873875583327</v>
      </c>
      <c r="C69" s="240">
        <v>0.10359265969644632</v>
      </c>
      <c r="D69" s="303"/>
      <c r="E69" s="303"/>
      <c r="F69" s="303"/>
      <c r="G69" s="303"/>
      <c r="H69" s="303"/>
      <c r="I69" s="303"/>
      <c r="J69" s="303"/>
      <c r="K69" s="303"/>
      <c r="L69" s="303"/>
      <c r="M69" s="303"/>
      <c r="N69" s="303"/>
      <c r="O69" s="303"/>
    </row>
    <row r="70" spans="1:15">
      <c r="A70" s="228" t="s">
        <v>59</v>
      </c>
      <c r="B70" s="161">
        <v>3.9911052177101398</v>
      </c>
      <c r="C70" s="241">
        <v>0.13926427572660943</v>
      </c>
      <c r="D70" s="303"/>
      <c r="E70" s="303"/>
      <c r="F70" s="303"/>
      <c r="G70" s="303"/>
      <c r="H70" s="303"/>
      <c r="I70" s="303"/>
      <c r="J70" s="303"/>
      <c r="K70" s="303"/>
      <c r="L70" s="303"/>
      <c r="M70" s="303"/>
      <c r="N70" s="303"/>
      <c r="O70" s="303"/>
    </row>
    <row r="71" spans="1:15">
      <c r="A71" s="229" t="s">
        <v>60</v>
      </c>
      <c r="B71" s="103">
        <v>4.4970482607268636</v>
      </c>
      <c r="C71" s="240">
        <v>0.14893381345437676</v>
      </c>
      <c r="D71" s="11"/>
      <c r="E71" s="303"/>
      <c r="F71" s="303"/>
      <c r="G71" s="303"/>
      <c r="H71" s="303"/>
      <c r="I71" s="303"/>
      <c r="J71" s="303"/>
      <c r="K71" s="303"/>
      <c r="L71" s="303"/>
      <c r="M71" s="303"/>
      <c r="N71" s="303"/>
      <c r="O71" s="303"/>
    </row>
    <row r="72" spans="1:15">
      <c r="A72" s="228" t="s">
        <v>223</v>
      </c>
      <c r="B72" s="161">
        <v>4.5076637949257972</v>
      </c>
      <c r="C72" s="241">
        <v>0.15915524317436813</v>
      </c>
      <c r="D72" s="303"/>
      <c r="E72" s="303"/>
      <c r="F72" s="303"/>
      <c r="G72" s="303"/>
      <c r="H72" s="303"/>
      <c r="I72" s="303"/>
      <c r="J72" s="303"/>
      <c r="K72" s="303"/>
      <c r="L72" s="303"/>
      <c r="M72" s="303"/>
      <c r="N72" s="303"/>
      <c r="O72" s="303"/>
    </row>
    <row r="73" spans="1:15">
      <c r="A73" s="229" t="s">
        <v>61</v>
      </c>
      <c r="B73" s="103">
        <v>4.2975233363102383</v>
      </c>
      <c r="C73" s="240">
        <v>5.8274819232976997E-2</v>
      </c>
      <c r="D73" s="303"/>
      <c r="E73" s="303"/>
      <c r="F73" s="303"/>
      <c r="G73" s="303"/>
      <c r="H73" s="303"/>
      <c r="I73" s="303"/>
      <c r="J73" s="303"/>
      <c r="K73" s="303"/>
      <c r="L73" s="303"/>
      <c r="M73" s="303"/>
      <c r="N73" s="303"/>
      <c r="O73" s="303"/>
    </row>
    <row r="74" spans="1:15">
      <c r="A74" s="228" t="s">
        <v>62</v>
      </c>
      <c r="B74" s="161">
        <v>4.2116310508790145</v>
      </c>
      <c r="C74" s="241">
        <v>0.12551858952624806</v>
      </c>
      <c r="D74" s="303"/>
      <c r="E74" s="303"/>
      <c r="F74" s="303"/>
      <c r="G74" s="303"/>
      <c r="H74" s="303"/>
      <c r="I74" s="303"/>
      <c r="J74" s="303"/>
      <c r="K74" s="303"/>
      <c r="L74" s="303"/>
      <c r="M74" s="303"/>
      <c r="N74" s="303"/>
      <c r="O74" s="303"/>
    </row>
    <row r="75" spans="1:15">
      <c r="A75" s="229" t="s">
        <v>63</v>
      </c>
      <c r="B75" s="103">
        <v>4.5798120113473546</v>
      </c>
      <c r="C75" s="240">
        <v>0.30999063507507429</v>
      </c>
      <c r="D75" s="303"/>
      <c r="E75" s="303"/>
      <c r="F75" s="303"/>
      <c r="G75" s="303"/>
      <c r="H75" s="303"/>
      <c r="I75" s="303"/>
      <c r="J75" s="303"/>
      <c r="K75" s="303"/>
      <c r="L75" s="303"/>
      <c r="M75" s="303"/>
      <c r="N75" s="303"/>
      <c r="O75" s="303"/>
    </row>
    <row r="76" spans="1:15">
      <c r="A76" s="335" t="s">
        <v>66</v>
      </c>
      <c r="B76" s="284">
        <v>4.318660413973566</v>
      </c>
      <c r="C76" s="250">
        <v>4.3255346478342296E-2</v>
      </c>
      <c r="D76" s="303"/>
      <c r="E76" s="303"/>
      <c r="F76" s="303"/>
      <c r="G76" s="303"/>
      <c r="H76" s="303"/>
      <c r="I76" s="303"/>
      <c r="J76" s="303"/>
      <c r="K76" s="303"/>
      <c r="L76" s="303"/>
      <c r="M76" s="303"/>
      <c r="N76" s="303"/>
      <c r="O76" s="303"/>
    </row>
    <row r="77" spans="1:15" ht="30" customHeight="1">
      <c r="A77" s="462" t="s">
        <v>213</v>
      </c>
      <c r="B77" s="462"/>
      <c r="C77" s="462"/>
      <c r="D77" s="303"/>
      <c r="E77" s="303"/>
      <c r="F77" s="303"/>
      <c r="G77" s="303"/>
      <c r="H77" s="303"/>
      <c r="I77" s="303"/>
      <c r="J77" s="303"/>
      <c r="K77" s="303"/>
      <c r="L77" s="303"/>
      <c r="M77" s="303"/>
      <c r="N77" s="303"/>
      <c r="O77" s="303"/>
    </row>
    <row r="78" spans="1:15" ht="28.15" customHeight="1">
      <c r="A78" s="462" t="s">
        <v>310</v>
      </c>
      <c r="B78" s="462"/>
      <c r="C78" s="462"/>
      <c r="D78" s="303"/>
      <c r="E78" s="303"/>
      <c r="F78" s="303"/>
      <c r="G78" s="303"/>
      <c r="H78" s="303"/>
      <c r="I78" s="303"/>
      <c r="J78" s="303"/>
      <c r="K78" s="303"/>
      <c r="L78" s="303"/>
      <c r="M78" s="303"/>
      <c r="N78" s="303"/>
      <c r="O78" s="303"/>
    </row>
    <row r="79" spans="1:15" ht="25.5" customHeight="1">
      <c r="A79" s="462" t="s">
        <v>283</v>
      </c>
      <c r="B79" s="462"/>
      <c r="C79" s="462"/>
      <c r="D79" s="303"/>
      <c r="E79" s="303"/>
      <c r="F79" s="303"/>
      <c r="G79" s="303"/>
      <c r="H79" s="303"/>
      <c r="I79" s="303"/>
      <c r="J79" s="303"/>
      <c r="K79" s="303"/>
      <c r="L79" s="303"/>
      <c r="M79" s="303"/>
      <c r="N79" s="303"/>
      <c r="O79" s="303"/>
    </row>
    <row r="80" spans="1:15">
      <c r="A80" s="303"/>
      <c r="B80" s="303"/>
      <c r="C80" s="303"/>
      <c r="D80" s="303"/>
      <c r="E80" s="303"/>
      <c r="F80" s="303"/>
      <c r="G80" s="303"/>
      <c r="H80" s="303"/>
      <c r="I80" s="303"/>
      <c r="J80" s="303"/>
      <c r="K80" s="303"/>
      <c r="L80" s="303"/>
      <c r="M80" s="303"/>
      <c r="N80" s="303"/>
      <c r="O80" s="303"/>
    </row>
    <row r="81" spans="1:15" ht="30" customHeight="1">
      <c r="A81" s="496" t="s">
        <v>360</v>
      </c>
      <c r="B81" s="496"/>
      <c r="C81" s="496"/>
      <c r="D81" s="303"/>
      <c r="E81" s="303"/>
      <c r="F81" s="303"/>
      <c r="G81" s="303"/>
      <c r="H81" s="303"/>
      <c r="I81" s="303"/>
      <c r="J81" s="303"/>
      <c r="K81" s="303"/>
      <c r="L81" s="303"/>
      <c r="M81" s="303"/>
      <c r="N81" s="303"/>
      <c r="O81" s="303"/>
    </row>
    <row r="82" spans="1:15" ht="15" thickBot="1">
      <c r="A82" s="208"/>
      <c r="B82" s="400" t="s">
        <v>421</v>
      </c>
      <c r="C82" s="297" t="s">
        <v>57</v>
      </c>
      <c r="D82" s="303"/>
      <c r="E82" s="303"/>
      <c r="F82" s="303"/>
      <c r="G82" s="303"/>
      <c r="H82" s="303"/>
      <c r="I82" s="303"/>
      <c r="J82" s="303"/>
      <c r="K82" s="303"/>
      <c r="L82" s="303"/>
      <c r="M82" s="303"/>
      <c r="N82" s="303"/>
      <c r="O82" s="303"/>
    </row>
    <row r="83" spans="1:15">
      <c r="A83" s="228" t="s">
        <v>165</v>
      </c>
      <c r="B83" s="159">
        <v>17.149513232540006</v>
      </c>
      <c r="C83" s="231">
        <v>0.96434742958440944</v>
      </c>
      <c r="D83" s="303"/>
      <c r="E83" s="303"/>
      <c r="F83" s="303"/>
      <c r="G83" s="303"/>
      <c r="H83" s="303"/>
      <c r="I83" s="303"/>
      <c r="J83" s="303"/>
      <c r="K83" s="303"/>
      <c r="L83" s="303"/>
      <c r="M83" s="303"/>
      <c r="N83" s="303"/>
      <c r="O83" s="303"/>
    </row>
    <row r="84" spans="1:15">
      <c r="A84" s="229" t="s">
        <v>142</v>
      </c>
      <c r="B84" s="97">
        <v>21.902698204310667</v>
      </c>
      <c r="C84" s="232">
        <v>0.97212783638722755</v>
      </c>
      <c r="D84" s="11"/>
      <c r="E84" s="303"/>
      <c r="F84" s="303"/>
      <c r="G84" s="303"/>
      <c r="H84" s="303"/>
      <c r="I84" s="303"/>
      <c r="J84" s="303"/>
      <c r="K84" s="303"/>
      <c r="L84" s="303"/>
      <c r="M84" s="303"/>
      <c r="N84" s="303"/>
      <c r="O84" s="303"/>
    </row>
    <row r="85" spans="1:15">
      <c r="A85" s="228" t="s">
        <v>143</v>
      </c>
      <c r="B85" s="159">
        <v>21.601572699726017</v>
      </c>
      <c r="C85" s="231">
        <v>1.025296780622452</v>
      </c>
      <c r="D85" s="303"/>
      <c r="E85" s="303"/>
      <c r="F85" s="303"/>
      <c r="G85" s="303"/>
      <c r="H85" s="303"/>
      <c r="I85" s="303"/>
      <c r="J85" s="303"/>
      <c r="K85" s="303"/>
      <c r="L85" s="303"/>
      <c r="M85" s="303"/>
      <c r="N85" s="303"/>
      <c r="O85" s="303"/>
    </row>
    <row r="86" spans="1:15">
      <c r="A86" s="229" t="s">
        <v>144</v>
      </c>
      <c r="B86" s="97">
        <v>16.335626127807242</v>
      </c>
      <c r="C86" s="232">
        <v>0.76655182711161141</v>
      </c>
      <c r="D86" s="303"/>
      <c r="E86" s="303"/>
      <c r="F86" s="303"/>
      <c r="G86" s="303"/>
      <c r="H86" s="303"/>
      <c r="I86" s="303"/>
      <c r="J86" s="303"/>
      <c r="K86" s="303"/>
      <c r="L86" s="303"/>
      <c r="M86" s="303"/>
      <c r="N86" s="303"/>
      <c r="O86" s="303"/>
    </row>
    <row r="87" spans="1:15">
      <c r="A87" s="228" t="s">
        <v>145</v>
      </c>
      <c r="B87" s="159">
        <v>11.470260716239448</v>
      </c>
      <c r="C87" s="231">
        <v>0.70689758246113799</v>
      </c>
      <c r="D87" s="303"/>
      <c r="E87" s="303"/>
      <c r="F87" s="303"/>
      <c r="G87" s="303"/>
      <c r="H87" s="303"/>
      <c r="I87" s="303"/>
      <c r="J87" s="303"/>
      <c r="K87" s="303"/>
      <c r="L87" s="303"/>
      <c r="M87" s="303"/>
      <c r="N87" s="303"/>
      <c r="O87" s="303"/>
    </row>
    <row r="88" spans="1:15">
      <c r="A88" s="230" t="s">
        <v>166</v>
      </c>
      <c r="B88" s="246">
        <v>11.540329019376623</v>
      </c>
      <c r="C88" s="234">
        <v>0.94113197102526269</v>
      </c>
      <c r="D88" s="303"/>
      <c r="E88" s="303"/>
      <c r="F88" s="303"/>
      <c r="G88" s="303"/>
      <c r="H88" s="303"/>
      <c r="I88" s="303"/>
      <c r="J88" s="303"/>
      <c r="K88" s="303"/>
      <c r="L88" s="303"/>
      <c r="M88" s="303"/>
      <c r="N88" s="303"/>
      <c r="O88" s="303"/>
    </row>
    <row r="89" spans="1:15" ht="18.75" customHeight="1">
      <c r="A89" s="462" t="s">
        <v>168</v>
      </c>
      <c r="B89" s="462"/>
      <c r="C89" s="462"/>
      <c r="D89" s="303"/>
      <c r="E89" s="303"/>
      <c r="F89" s="303"/>
      <c r="G89" s="303"/>
      <c r="H89" s="303"/>
      <c r="I89" s="303"/>
      <c r="J89" s="303"/>
      <c r="K89" s="303"/>
      <c r="L89" s="303"/>
      <c r="M89" s="303"/>
      <c r="N89" s="303"/>
      <c r="O89" s="303"/>
    </row>
    <row r="90" spans="1:15" ht="29.25" customHeight="1">
      <c r="A90" s="462" t="s">
        <v>284</v>
      </c>
      <c r="B90" s="462"/>
      <c r="C90" s="462"/>
      <c r="D90" s="303"/>
      <c r="E90" s="303"/>
      <c r="F90" s="303"/>
      <c r="G90" s="303"/>
      <c r="H90" s="303"/>
      <c r="I90" s="303"/>
      <c r="J90" s="303"/>
      <c r="K90" s="303"/>
      <c r="L90" s="303"/>
      <c r="M90" s="303"/>
      <c r="N90" s="303"/>
      <c r="O90" s="303"/>
    </row>
    <row r="91" spans="1:15">
      <c r="A91" s="303"/>
      <c r="B91" s="353"/>
      <c r="C91" s="353"/>
      <c r="D91" s="303"/>
      <c r="E91" s="303"/>
      <c r="F91" s="303"/>
      <c r="G91" s="303"/>
      <c r="H91" s="303"/>
      <c r="I91" s="303"/>
      <c r="J91" s="303"/>
      <c r="K91" s="303"/>
      <c r="L91" s="303"/>
      <c r="M91" s="303"/>
      <c r="N91" s="303"/>
      <c r="O91" s="303"/>
    </row>
    <row r="92" spans="1:15" ht="30" customHeight="1">
      <c r="A92" s="520" t="s">
        <v>361</v>
      </c>
      <c r="B92" s="520"/>
      <c r="C92" s="520"/>
      <c r="D92" s="437"/>
      <c r="E92" s="437"/>
      <c r="F92" s="303"/>
      <c r="G92" s="303"/>
      <c r="H92" s="303"/>
      <c r="I92" s="303"/>
      <c r="J92" s="303"/>
      <c r="K92" s="303"/>
      <c r="L92" s="303"/>
      <c r="M92" s="303"/>
      <c r="N92" s="303"/>
      <c r="O92" s="303"/>
    </row>
    <row r="93" spans="1:15" ht="15" thickBot="1">
      <c r="A93" s="208"/>
      <c r="B93" s="297" t="s">
        <v>65</v>
      </c>
      <c r="C93" s="297" t="s">
        <v>57</v>
      </c>
      <c r="D93" s="303"/>
      <c r="E93" s="303"/>
      <c r="F93" s="303"/>
      <c r="G93" s="303"/>
      <c r="H93" s="303"/>
      <c r="I93" s="303"/>
      <c r="J93" s="303"/>
      <c r="K93" s="303"/>
      <c r="L93" s="303"/>
      <c r="M93" s="303"/>
      <c r="N93" s="303"/>
      <c r="O93" s="303"/>
    </row>
    <row r="94" spans="1:15">
      <c r="A94" s="228" t="s">
        <v>221</v>
      </c>
      <c r="B94" s="162">
        <v>3.2453589213208356</v>
      </c>
      <c r="C94" s="231">
        <v>0.13192792069646819</v>
      </c>
      <c r="D94" s="303"/>
      <c r="E94" s="303"/>
      <c r="F94" s="303"/>
      <c r="G94" s="303"/>
      <c r="H94" s="303"/>
      <c r="I94" s="303"/>
      <c r="J94" s="303"/>
      <c r="K94" s="303"/>
      <c r="L94" s="303"/>
      <c r="M94" s="303"/>
      <c r="N94" s="303"/>
      <c r="O94" s="303"/>
    </row>
    <row r="95" spans="1:15">
      <c r="A95" s="229" t="s">
        <v>58</v>
      </c>
      <c r="B95" s="158">
        <v>3.4173200336018357</v>
      </c>
      <c r="C95" s="232">
        <v>0.1054329840991543</v>
      </c>
      <c r="D95" s="303"/>
      <c r="E95" s="303"/>
      <c r="F95" s="303"/>
      <c r="G95" s="303"/>
      <c r="H95" s="303"/>
      <c r="I95" s="303"/>
      <c r="J95" s="303"/>
      <c r="K95" s="303"/>
      <c r="L95" s="303"/>
      <c r="M95" s="303"/>
      <c r="N95" s="303"/>
      <c r="O95" s="303"/>
    </row>
    <row r="96" spans="1:15">
      <c r="A96" s="228" t="s">
        <v>59</v>
      </c>
      <c r="B96" s="162">
        <v>3.2674266554930909</v>
      </c>
      <c r="C96" s="231">
        <v>8.9066713707597653E-2</v>
      </c>
      <c r="D96" s="303"/>
      <c r="E96" s="303"/>
      <c r="F96" s="303"/>
      <c r="G96" s="303"/>
      <c r="H96" s="303"/>
      <c r="I96" s="303"/>
      <c r="J96" s="303"/>
      <c r="K96" s="303"/>
      <c r="L96" s="303"/>
      <c r="M96" s="303"/>
      <c r="N96" s="303"/>
      <c r="O96" s="303"/>
    </row>
    <row r="97" spans="1:15">
      <c r="A97" s="229" t="s">
        <v>60</v>
      </c>
      <c r="B97" s="158">
        <v>3.2120719644902804</v>
      </c>
      <c r="C97" s="232">
        <v>0.15159233032171254</v>
      </c>
      <c r="D97" s="11"/>
      <c r="E97" s="303"/>
      <c r="F97" s="303"/>
      <c r="G97" s="303"/>
      <c r="H97" s="303"/>
      <c r="I97" s="303"/>
      <c r="J97" s="303"/>
      <c r="K97" s="303"/>
      <c r="L97" s="303"/>
      <c r="M97" s="303"/>
      <c r="N97" s="303"/>
      <c r="O97" s="303"/>
    </row>
    <row r="98" spans="1:15">
      <c r="A98" s="228" t="s">
        <v>223</v>
      </c>
      <c r="B98" s="162">
        <v>3.091731090797126</v>
      </c>
      <c r="C98" s="231">
        <v>0.13202265181750683</v>
      </c>
      <c r="D98" s="303"/>
      <c r="E98" s="303"/>
      <c r="F98" s="303"/>
      <c r="G98" s="303"/>
      <c r="H98" s="303"/>
      <c r="I98" s="303"/>
      <c r="J98" s="303"/>
      <c r="K98" s="303"/>
      <c r="L98" s="303"/>
      <c r="M98" s="303"/>
      <c r="N98" s="303"/>
      <c r="O98" s="303"/>
    </row>
    <row r="99" spans="1:15">
      <c r="A99" s="229" t="s">
        <v>61</v>
      </c>
      <c r="B99" s="158">
        <v>3.1024514279525834</v>
      </c>
      <c r="C99" s="232">
        <v>6.8465941658742549E-2</v>
      </c>
      <c r="D99" s="303"/>
      <c r="E99" s="303"/>
      <c r="F99" s="303"/>
      <c r="G99" s="303"/>
      <c r="H99" s="303"/>
      <c r="I99" s="303"/>
      <c r="J99" s="303"/>
      <c r="K99" s="303"/>
      <c r="L99" s="303"/>
      <c r="M99" s="303"/>
      <c r="N99" s="303"/>
      <c r="O99" s="303"/>
    </row>
    <row r="100" spans="1:15">
      <c r="A100" s="228" t="s">
        <v>62</v>
      </c>
      <c r="B100" s="162">
        <v>3.0897957366302085</v>
      </c>
      <c r="C100" s="231">
        <v>0.10292304503325447</v>
      </c>
      <c r="D100" s="303"/>
      <c r="E100" s="303"/>
      <c r="F100" s="303"/>
      <c r="G100" s="303"/>
      <c r="H100" s="303"/>
      <c r="I100" s="303"/>
      <c r="J100" s="303"/>
      <c r="K100" s="303"/>
      <c r="L100" s="303"/>
      <c r="M100" s="303"/>
      <c r="N100" s="303"/>
      <c r="O100" s="303"/>
    </row>
    <row r="101" spans="1:15">
      <c r="A101" s="229" t="s">
        <v>63</v>
      </c>
      <c r="B101" s="158">
        <v>3.5461987601281524</v>
      </c>
      <c r="C101" s="232">
        <v>0.46171211646778032</v>
      </c>
      <c r="D101" s="303"/>
      <c r="E101" s="303"/>
      <c r="F101" s="303"/>
      <c r="G101" s="303"/>
      <c r="H101" s="303"/>
      <c r="I101" s="303"/>
      <c r="J101" s="303"/>
      <c r="K101" s="303"/>
      <c r="L101" s="303"/>
      <c r="M101" s="303"/>
      <c r="N101" s="303"/>
      <c r="O101" s="303"/>
    </row>
    <row r="102" spans="1:15">
      <c r="A102" s="335" t="s">
        <v>66</v>
      </c>
      <c r="B102" s="238">
        <v>3.1769540994902532</v>
      </c>
      <c r="C102" s="249">
        <v>5.1545970752595836E-2</v>
      </c>
      <c r="D102" s="303"/>
      <c r="E102" s="303"/>
      <c r="F102" s="303"/>
      <c r="G102" s="303"/>
      <c r="H102" s="303"/>
      <c r="I102" s="303"/>
      <c r="J102" s="303"/>
      <c r="K102" s="303"/>
      <c r="L102" s="303"/>
      <c r="M102" s="303"/>
      <c r="N102" s="303"/>
      <c r="O102" s="303"/>
    </row>
    <row r="103" spans="1:15" ht="26.25" customHeight="1">
      <c r="A103" s="462" t="s">
        <v>214</v>
      </c>
      <c r="B103" s="462"/>
      <c r="C103" s="462"/>
      <c r="D103" s="303"/>
      <c r="E103" s="303"/>
      <c r="F103" s="303"/>
      <c r="G103" s="303"/>
      <c r="H103" s="303"/>
      <c r="I103" s="303"/>
      <c r="J103" s="303"/>
      <c r="K103" s="303"/>
      <c r="L103" s="303"/>
      <c r="M103" s="303"/>
      <c r="N103" s="303"/>
      <c r="O103" s="303"/>
    </row>
    <row r="104" spans="1:15" ht="28.9" customHeight="1">
      <c r="A104" s="462" t="s">
        <v>310</v>
      </c>
      <c r="B104" s="462"/>
      <c r="C104" s="462"/>
      <c r="D104" s="303"/>
      <c r="E104" s="303"/>
      <c r="F104" s="303"/>
      <c r="G104" s="303"/>
      <c r="H104" s="303"/>
      <c r="I104" s="303"/>
      <c r="J104" s="303"/>
      <c r="K104" s="303"/>
      <c r="L104" s="303"/>
      <c r="M104" s="303"/>
      <c r="N104" s="303"/>
      <c r="O104" s="303"/>
    </row>
    <row r="105" spans="1:15" ht="27" customHeight="1">
      <c r="A105" s="462" t="s">
        <v>284</v>
      </c>
      <c r="B105" s="462"/>
      <c r="C105" s="462"/>
      <c r="D105" s="303"/>
      <c r="E105" s="303"/>
      <c r="F105" s="303"/>
      <c r="G105" s="303"/>
      <c r="H105" s="303"/>
      <c r="I105" s="303"/>
      <c r="J105" s="303"/>
      <c r="K105" s="303"/>
      <c r="L105" s="303"/>
      <c r="M105" s="303"/>
      <c r="N105" s="303"/>
      <c r="O105" s="303"/>
    </row>
    <row r="106" spans="1:15">
      <c r="A106" s="303"/>
      <c r="B106" s="303"/>
      <c r="C106" s="303"/>
      <c r="D106" s="303"/>
      <c r="E106" s="303"/>
      <c r="F106" s="303"/>
      <c r="G106" s="303"/>
      <c r="H106" s="303"/>
      <c r="I106" s="303"/>
      <c r="J106" s="303"/>
      <c r="K106" s="303"/>
      <c r="L106" s="303"/>
      <c r="M106" s="303"/>
      <c r="N106" s="303"/>
      <c r="O106" s="303"/>
    </row>
    <row r="107" spans="1:15" ht="30" customHeight="1">
      <c r="A107" s="525" t="s">
        <v>362</v>
      </c>
      <c r="B107" s="525"/>
      <c r="C107" s="525"/>
      <c r="D107" s="303"/>
      <c r="E107" s="303"/>
      <c r="F107" s="303"/>
      <c r="G107" s="303"/>
      <c r="H107" s="303"/>
      <c r="I107" s="303"/>
      <c r="J107" s="303"/>
      <c r="K107" s="303"/>
      <c r="L107" s="303"/>
      <c r="M107" s="303"/>
      <c r="N107" s="303"/>
      <c r="O107" s="303"/>
    </row>
    <row r="108" spans="1:15" ht="15" thickBot="1">
      <c r="A108" s="208"/>
      <c r="B108" s="297" t="s">
        <v>65</v>
      </c>
      <c r="C108" s="297" t="s">
        <v>57</v>
      </c>
      <c r="D108" s="303"/>
      <c r="E108" s="303"/>
      <c r="F108" s="303"/>
      <c r="G108" s="303"/>
      <c r="H108" s="303"/>
      <c r="I108" s="303"/>
      <c r="J108" s="303"/>
      <c r="K108" s="303"/>
      <c r="L108" s="303"/>
      <c r="M108" s="303"/>
      <c r="N108" s="303"/>
      <c r="O108" s="303"/>
    </row>
    <row r="109" spans="1:15">
      <c r="A109" s="228" t="s">
        <v>14</v>
      </c>
      <c r="B109" s="162">
        <v>3.2204374446232387</v>
      </c>
      <c r="C109" s="231">
        <v>0.13381991539348093</v>
      </c>
      <c r="D109" s="303"/>
      <c r="E109" s="303"/>
      <c r="F109" s="303"/>
      <c r="G109" s="303"/>
      <c r="H109" s="303"/>
      <c r="I109" s="303"/>
      <c r="J109" s="303"/>
      <c r="K109" s="303"/>
      <c r="L109" s="303"/>
      <c r="M109" s="303"/>
      <c r="N109" s="303"/>
      <c r="O109" s="303"/>
    </row>
    <row r="110" spans="1:15">
      <c r="A110" s="229" t="s">
        <v>13</v>
      </c>
      <c r="B110" s="158">
        <v>3.1282037133094756</v>
      </c>
      <c r="C110" s="232">
        <v>0.14830275168956347</v>
      </c>
      <c r="D110" s="303"/>
      <c r="E110" s="303"/>
      <c r="F110" s="303"/>
      <c r="G110" s="303"/>
      <c r="H110" s="303"/>
      <c r="I110" s="303"/>
      <c r="J110" s="303"/>
      <c r="K110" s="303"/>
      <c r="L110" s="303"/>
      <c r="M110" s="303"/>
      <c r="N110" s="303"/>
      <c r="O110" s="303"/>
    </row>
    <row r="111" spans="1:15">
      <c r="A111" s="228" t="s">
        <v>43</v>
      </c>
      <c r="B111" s="364" t="s">
        <v>193</v>
      </c>
      <c r="C111" s="255" t="s">
        <v>193</v>
      </c>
      <c r="D111" s="303"/>
      <c r="E111" s="303"/>
      <c r="F111" s="303"/>
      <c r="G111" s="303"/>
      <c r="H111" s="303"/>
      <c r="I111" s="303"/>
      <c r="J111" s="303"/>
      <c r="K111" s="303"/>
      <c r="L111" s="303"/>
      <c r="M111" s="303"/>
      <c r="N111" s="303"/>
      <c r="O111" s="303"/>
    </row>
    <row r="112" spans="1:15">
      <c r="A112" s="229" t="s">
        <v>12</v>
      </c>
      <c r="B112" s="158">
        <v>3.3826457311067468</v>
      </c>
      <c r="C112" s="232">
        <v>0.22906506455789932</v>
      </c>
      <c r="D112" s="303"/>
      <c r="E112" s="303"/>
      <c r="F112" s="303"/>
      <c r="G112" s="303"/>
      <c r="H112" s="303"/>
      <c r="I112" s="303"/>
      <c r="J112" s="303"/>
      <c r="K112" s="303"/>
      <c r="L112" s="303"/>
      <c r="M112" s="303"/>
      <c r="N112" s="303"/>
      <c r="O112" s="303"/>
    </row>
    <row r="113" spans="1:15">
      <c r="A113" s="228" t="s">
        <v>11</v>
      </c>
      <c r="B113" s="364" t="s">
        <v>193</v>
      </c>
      <c r="C113" s="255" t="s">
        <v>193</v>
      </c>
      <c r="D113" s="303"/>
      <c r="E113" s="303"/>
      <c r="F113" s="303"/>
      <c r="G113" s="303"/>
      <c r="H113" s="303"/>
      <c r="I113" s="303"/>
      <c r="J113" s="303"/>
      <c r="K113" s="303"/>
      <c r="L113" s="303"/>
      <c r="M113" s="303"/>
      <c r="N113" s="303"/>
      <c r="O113" s="303"/>
    </row>
    <row r="114" spans="1:15">
      <c r="A114" s="229" t="s">
        <v>31</v>
      </c>
      <c r="B114" s="158">
        <v>2.6724330530508262</v>
      </c>
      <c r="C114" s="232">
        <v>0.14413029492010468</v>
      </c>
      <c r="D114" s="11"/>
      <c r="E114" s="303"/>
      <c r="F114" s="303"/>
      <c r="G114" s="303"/>
      <c r="H114" s="303"/>
      <c r="I114" s="303"/>
      <c r="J114" s="303"/>
      <c r="K114" s="303"/>
      <c r="L114" s="303"/>
      <c r="M114" s="303"/>
      <c r="N114" s="303"/>
      <c r="O114" s="303"/>
    </row>
    <row r="115" spans="1:15">
      <c r="A115" s="228" t="s">
        <v>10</v>
      </c>
      <c r="B115" s="162">
        <v>3.2467454501192803</v>
      </c>
      <c r="C115" s="231">
        <v>0.13105023261725862</v>
      </c>
      <c r="D115" s="303"/>
      <c r="E115" s="303"/>
      <c r="F115" s="303"/>
      <c r="G115" s="303"/>
      <c r="H115" s="303"/>
      <c r="I115" s="303"/>
      <c r="J115" s="303"/>
      <c r="K115" s="303"/>
      <c r="L115" s="303"/>
      <c r="M115" s="303"/>
      <c r="N115" s="303"/>
      <c r="O115" s="303"/>
    </row>
    <row r="116" spans="1:15">
      <c r="A116" s="229" t="s">
        <v>9</v>
      </c>
      <c r="B116" s="158">
        <v>3.1086908801541591</v>
      </c>
      <c r="C116" s="232">
        <v>0.33479677300217148</v>
      </c>
      <c r="D116" s="303"/>
      <c r="E116" s="303"/>
      <c r="F116" s="303"/>
      <c r="G116" s="303"/>
      <c r="H116" s="303"/>
      <c r="I116" s="303"/>
      <c r="J116" s="303"/>
      <c r="K116" s="303"/>
      <c r="L116" s="303"/>
      <c r="M116" s="303"/>
      <c r="N116" s="303"/>
      <c r="O116" s="303"/>
    </row>
    <row r="117" spans="1:15">
      <c r="A117" s="228" t="s">
        <v>8</v>
      </c>
      <c r="B117" s="162">
        <v>3.0001791250060488</v>
      </c>
      <c r="C117" s="231">
        <v>0.11084059278386627</v>
      </c>
      <c r="D117" s="303"/>
      <c r="E117" s="303"/>
      <c r="F117" s="303"/>
      <c r="G117" s="303"/>
      <c r="H117" s="303"/>
      <c r="I117" s="303"/>
      <c r="J117" s="303"/>
      <c r="K117" s="303"/>
      <c r="L117" s="303"/>
      <c r="M117" s="303"/>
      <c r="N117" s="303"/>
      <c r="O117" s="303"/>
    </row>
    <row r="118" spans="1:15">
      <c r="A118" s="229" t="s">
        <v>70</v>
      </c>
      <c r="B118" s="158">
        <v>3.1341955601953693</v>
      </c>
      <c r="C118" s="232">
        <v>5.8306463622025517E-2</v>
      </c>
      <c r="D118" s="303"/>
      <c r="E118" s="303"/>
      <c r="F118" s="303"/>
      <c r="G118" s="303"/>
      <c r="H118" s="303"/>
      <c r="I118" s="303"/>
      <c r="J118" s="303"/>
      <c r="K118" s="303"/>
      <c r="L118" s="303"/>
      <c r="M118" s="303"/>
      <c r="N118" s="303"/>
      <c r="O118" s="303"/>
    </row>
    <row r="119" spans="1:15">
      <c r="A119" s="228" t="s">
        <v>71</v>
      </c>
      <c r="B119" s="162">
        <v>3.0351245355488707</v>
      </c>
      <c r="C119" s="231">
        <v>0.18502613854692315</v>
      </c>
      <c r="D119" s="303"/>
      <c r="E119" s="303"/>
      <c r="F119" s="303"/>
      <c r="G119" s="303"/>
      <c r="H119" s="303"/>
      <c r="I119" s="303"/>
      <c r="J119" s="303"/>
      <c r="K119" s="303"/>
      <c r="L119" s="303"/>
      <c r="M119" s="303"/>
      <c r="N119" s="303"/>
      <c r="O119" s="303"/>
    </row>
    <row r="120" spans="1:15">
      <c r="A120" s="229" t="s">
        <v>5</v>
      </c>
      <c r="B120" s="320" t="s">
        <v>193</v>
      </c>
      <c r="C120" s="256" t="s">
        <v>193</v>
      </c>
      <c r="D120" s="303"/>
      <c r="E120" s="303"/>
      <c r="F120" s="303"/>
      <c r="G120" s="303"/>
      <c r="H120" s="303"/>
      <c r="I120" s="303"/>
      <c r="J120" s="303"/>
      <c r="K120" s="303"/>
      <c r="L120" s="303"/>
      <c r="M120" s="303"/>
      <c r="N120" s="303"/>
      <c r="O120" s="303"/>
    </row>
    <row r="121" spans="1:15">
      <c r="A121" s="228" t="s">
        <v>4</v>
      </c>
      <c r="B121" s="162">
        <v>4.0654014791372983</v>
      </c>
      <c r="C121" s="231">
        <v>0.41931755180024782</v>
      </c>
      <c r="D121" s="303"/>
      <c r="E121" s="303"/>
      <c r="F121" s="303"/>
      <c r="G121" s="303"/>
      <c r="H121" s="303"/>
      <c r="I121" s="303"/>
      <c r="J121" s="303"/>
      <c r="K121" s="303"/>
      <c r="L121" s="303"/>
      <c r="M121" s="303"/>
      <c r="N121" s="303"/>
      <c r="O121" s="303"/>
    </row>
    <row r="122" spans="1:15">
      <c r="A122" s="229" t="s">
        <v>16</v>
      </c>
      <c r="B122" s="320" t="s">
        <v>193</v>
      </c>
      <c r="C122" s="256" t="s">
        <v>193</v>
      </c>
      <c r="D122" s="303"/>
      <c r="E122" s="303"/>
      <c r="F122" s="303"/>
      <c r="G122" s="303"/>
      <c r="H122" s="303"/>
      <c r="I122" s="303"/>
      <c r="J122" s="303"/>
      <c r="K122" s="303"/>
      <c r="L122" s="303"/>
      <c r="M122" s="303"/>
      <c r="N122" s="303"/>
      <c r="O122" s="303"/>
    </row>
    <row r="123" spans="1:15">
      <c r="A123" s="228" t="s">
        <v>3</v>
      </c>
      <c r="B123" s="162">
        <v>3.1779644752201976</v>
      </c>
      <c r="C123" s="231">
        <v>0.16116908947651473</v>
      </c>
      <c r="D123" s="303"/>
      <c r="E123" s="303"/>
      <c r="F123" s="303"/>
      <c r="G123" s="303"/>
      <c r="H123" s="303"/>
      <c r="I123" s="303"/>
      <c r="J123" s="303"/>
      <c r="K123" s="303"/>
      <c r="L123" s="303"/>
      <c r="M123" s="303"/>
      <c r="N123" s="303"/>
      <c r="O123" s="303"/>
    </row>
    <row r="124" spans="1:15">
      <c r="A124" s="229" t="s">
        <v>2</v>
      </c>
      <c r="B124" s="158">
        <v>3.2824527963313614</v>
      </c>
      <c r="C124" s="232">
        <v>0.11349619649437365</v>
      </c>
      <c r="D124" s="303"/>
      <c r="E124" s="303"/>
      <c r="F124" s="303"/>
      <c r="G124" s="303"/>
      <c r="H124" s="303"/>
      <c r="I124" s="303"/>
      <c r="J124" s="303"/>
      <c r="K124" s="303"/>
      <c r="L124" s="303"/>
      <c r="M124" s="303"/>
      <c r="N124" s="303"/>
      <c r="O124" s="303"/>
    </row>
    <row r="125" spans="1:15">
      <c r="A125" s="368" t="s">
        <v>38</v>
      </c>
      <c r="B125" s="369">
        <v>3.1243103926209548</v>
      </c>
      <c r="C125" s="370">
        <v>4.2451279692361933E-2</v>
      </c>
      <c r="D125" s="303"/>
      <c r="E125" s="303"/>
      <c r="F125" s="303"/>
      <c r="G125" s="303"/>
      <c r="H125" s="303"/>
      <c r="I125" s="303"/>
      <c r="J125" s="303"/>
      <c r="K125" s="303"/>
      <c r="L125" s="303"/>
      <c r="M125" s="303"/>
      <c r="N125" s="303"/>
      <c r="O125" s="303"/>
    </row>
    <row r="126" spans="1:15">
      <c r="A126" s="291" t="s">
        <v>39</v>
      </c>
      <c r="B126" s="365">
        <v>3.545524743898278</v>
      </c>
      <c r="C126" s="259">
        <v>0.2316182553297956</v>
      </c>
      <c r="D126" s="303"/>
      <c r="E126" s="303"/>
      <c r="F126" s="303"/>
      <c r="G126" s="303"/>
      <c r="H126" s="303"/>
      <c r="I126" s="303"/>
      <c r="J126" s="303"/>
      <c r="K126" s="303"/>
      <c r="L126" s="303"/>
      <c r="M126" s="303"/>
      <c r="N126" s="303"/>
      <c r="O126" s="303"/>
    </row>
    <row r="127" spans="1:15">
      <c r="A127" s="363" t="s">
        <v>17</v>
      </c>
      <c r="B127" s="366">
        <v>3.1769540994902532</v>
      </c>
      <c r="C127" s="367">
        <v>5.1545970752595843E-2</v>
      </c>
      <c r="D127" s="303"/>
      <c r="E127" s="303"/>
      <c r="F127" s="303"/>
      <c r="G127" s="303"/>
      <c r="H127" s="303"/>
      <c r="I127" s="303"/>
      <c r="J127" s="303"/>
      <c r="K127" s="303"/>
      <c r="L127" s="303"/>
      <c r="M127" s="303"/>
      <c r="N127" s="303"/>
      <c r="O127" s="303"/>
    </row>
    <row r="128" spans="1:15" ht="21" customHeight="1">
      <c r="A128" s="462" t="s">
        <v>167</v>
      </c>
      <c r="B128" s="462"/>
      <c r="C128" s="462"/>
      <c r="D128" s="303"/>
      <c r="E128" s="303"/>
      <c r="F128" s="303"/>
      <c r="G128" s="303"/>
      <c r="H128" s="303"/>
      <c r="I128" s="303"/>
      <c r="J128" s="303"/>
      <c r="K128" s="303"/>
      <c r="L128" s="303"/>
      <c r="M128" s="303"/>
      <c r="N128" s="303"/>
      <c r="O128" s="303"/>
    </row>
    <row r="129" spans="1:15" ht="62.25" customHeight="1">
      <c r="A129" s="462" t="s">
        <v>304</v>
      </c>
      <c r="B129" s="462"/>
      <c r="C129" s="462"/>
      <c r="D129" s="303"/>
      <c r="E129" s="303"/>
      <c r="F129" s="303"/>
      <c r="G129" s="303"/>
      <c r="H129" s="303"/>
      <c r="I129" s="303"/>
      <c r="J129" s="303"/>
      <c r="K129" s="303"/>
      <c r="L129" s="303"/>
      <c r="M129" s="303"/>
      <c r="N129" s="303"/>
      <c r="O129" s="303"/>
    </row>
    <row r="130" spans="1:15" ht="30.75" customHeight="1">
      <c r="A130" s="462" t="s">
        <v>284</v>
      </c>
      <c r="B130" s="462"/>
      <c r="C130" s="462"/>
      <c r="D130" s="303"/>
      <c r="E130" s="303"/>
      <c r="F130" s="303"/>
      <c r="G130" s="303"/>
      <c r="H130" s="303"/>
      <c r="I130" s="303"/>
      <c r="J130" s="303"/>
      <c r="K130" s="303"/>
      <c r="L130" s="303"/>
      <c r="M130" s="303"/>
      <c r="N130" s="303"/>
      <c r="O130" s="303"/>
    </row>
    <row r="131" spans="1:15">
      <c r="A131" s="303"/>
      <c r="B131" s="303"/>
      <c r="C131" s="303"/>
      <c r="D131" s="303"/>
      <c r="E131" s="303"/>
      <c r="F131" s="303"/>
      <c r="G131" s="303"/>
      <c r="H131" s="303"/>
      <c r="I131" s="303"/>
      <c r="J131" s="303"/>
      <c r="K131" s="303"/>
      <c r="L131" s="303"/>
      <c r="M131" s="303"/>
      <c r="N131" s="303"/>
      <c r="O131" s="303"/>
    </row>
    <row r="132" spans="1:15" ht="30" customHeight="1">
      <c r="A132" s="520" t="s">
        <v>363</v>
      </c>
      <c r="B132" s="520"/>
      <c r="C132" s="520"/>
      <c r="D132" s="437"/>
      <c r="E132" s="303"/>
      <c r="F132" s="303"/>
      <c r="G132" s="303"/>
      <c r="H132" s="303"/>
      <c r="I132" s="303"/>
      <c r="J132" s="303"/>
      <c r="K132" s="303"/>
      <c r="L132" s="303"/>
      <c r="M132" s="303"/>
      <c r="N132" s="303"/>
      <c r="O132" s="303"/>
    </row>
    <row r="133" spans="1:15" ht="15" thickBot="1">
      <c r="A133" s="208"/>
      <c r="B133" s="302" t="s">
        <v>65</v>
      </c>
      <c r="C133" s="302" t="s">
        <v>57</v>
      </c>
      <c r="D133" s="303"/>
      <c r="E133" s="303"/>
      <c r="F133" s="303"/>
      <c r="G133" s="303"/>
      <c r="H133" s="303"/>
      <c r="I133" s="303"/>
      <c r="J133" s="303"/>
      <c r="K133" s="303"/>
      <c r="L133" s="303"/>
      <c r="M133" s="303"/>
      <c r="N133" s="303"/>
      <c r="O133" s="303"/>
    </row>
    <row r="134" spans="1:15">
      <c r="A134" s="228" t="s">
        <v>169</v>
      </c>
      <c r="B134" s="162">
        <v>2.8077361579228022</v>
      </c>
      <c r="C134" s="231">
        <v>0.1124813577261343</v>
      </c>
      <c r="D134" s="303"/>
      <c r="E134" s="303"/>
      <c r="F134" s="303"/>
      <c r="G134" s="303"/>
      <c r="H134" s="303"/>
      <c r="I134" s="303"/>
      <c r="J134" s="303"/>
      <c r="K134" s="303"/>
      <c r="L134" s="303"/>
      <c r="M134" s="303"/>
      <c r="N134" s="303"/>
      <c r="O134" s="303"/>
    </row>
    <row r="135" spans="1:15">
      <c r="A135" s="229" t="s">
        <v>170</v>
      </c>
      <c r="B135" s="158">
        <v>2.914955652107396</v>
      </c>
      <c r="C135" s="232">
        <v>0.1376123780757286</v>
      </c>
      <c r="D135" s="303"/>
      <c r="E135" s="303"/>
      <c r="F135" s="303"/>
      <c r="G135" s="303"/>
      <c r="H135" s="303"/>
      <c r="I135" s="303"/>
      <c r="J135" s="303"/>
      <c r="K135" s="303"/>
      <c r="L135" s="303"/>
      <c r="M135" s="303"/>
      <c r="N135" s="303"/>
      <c r="O135" s="303"/>
    </row>
    <row r="136" spans="1:15">
      <c r="A136" s="228" t="s">
        <v>171</v>
      </c>
      <c r="B136" s="162">
        <v>2.9288939517027659</v>
      </c>
      <c r="C136" s="231">
        <v>0.10876004614827123</v>
      </c>
      <c r="D136" s="11"/>
      <c r="E136" s="303"/>
      <c r="F136" s="303"/>
      <c r="G136" s="303"/>
      <c r="H136" s="303"/>
      <c r="I136" s="303"/>
      <c r="J136" s="303"/>
      <c r="K136" s="303"/>
      <c r="L136" s="303"/>
      <c r="M136" s="303"/>
      <c r="N136" s="303"/>
      <c r="O136" s="303"/>
    </row>
    <row r="137" spans="1:15">
      <c r="A137" s="229" t="s">
        <v>172</v>
      </c>
      <c r="B137" s="158">
        <v>3.0106740345912031</v>
      </c>
      <c r="C137" s="232">
        <v>8.7916192274959698E-2</v>
      </c>
      <c r="D137" s="303"/>
      <c r="E137" s="303"/>
      <c r="F137" s="303"/>
      <c r="G137" s="303"/>
      <c r="H137" s="303"/>
      <c r="I137" s="303"/>
      <c r="J137" s="303"/>
      <c r="K137" s="303"/>
      <c r="L137" s="303"/>
      <c r="M137" s="303"/>
      <c r="N137" s="303"/>
      <c r="O137" s="303"/>
    </row>
    <row r="138" spans="1:15">
      <c r="A138" s="228" t="s">
        <v>173</v>
      </c>
      <c r="B138" s="162">
        <v>3.3774442475811211</v>
      </c>
      <c r="C138" s="231">
        <v>0.11322994728411427</v>
      </c>
      <c r="D138" s="303"/>
      <c r="E138" s="303"/>
      <c r="F138" s="303"/>
      <c r="G138" s="303"/>
      <c r="H138" s="303"/>
      <c r="I138" s="303"/>
      <c r="J138" s="303"/>
      <c r="K138" s="303"/>
      <c r="L138" s="303"/>
      <c r="M138" s="303"/>
      <c r="N138" s="303"/>
      <c r="O138" s="303"/>
    </row>
    <row r="139" spans="1:15">
      <c r="A139" s="229" t="s">
        <v>174</v>
      </c>
      <c r="B139" s="158">
        <v>3.4377233663454443</v>
      </c>
      <c r="C139" s="232">
        <v>0.13470390669110463</v>
      </c>
      <c r="D139" s="303"/>
      <c r="E139" s="303"/>
      <c r="F139" s="303"/>
      <c r="G139" s="303"/>
      <c r="H139" s="303"/>
      <c r="I139" s="303"/>
      <c r="J139" s="303"/>
      <c r="K139" s="303"/>
      <c r="L139" s="303"/>
      <c r="M139" s="303"/>
      <c r="N139" s="303"/>
      <c r="O139" s="303"/>
    </row>
    <row r="140" spans="1:15">
      <c r="A140" s="228" t="s">
        <v>175</v>
      </c>
      <c r="B140" s="162">
        <v>3.3856574345839827</v>
      </c>
      <c r="C140" s="231">
        <v>0.15283413005840618</v>
      </c>
      <c r="D140" s="303"/>
      <c r="E140" s="303"/>
      <c r="F140" s="303"/>
      <c r="G140" s="303"/>
      <c r="H140" s="303"/>
      <c r="I140" s="303"/>
      <c r="J140" s="303"/>
      <c r="K140" s="303"/>
      <c r="L140" s="303"/>
      <c r="M140" s="303"/>
      <c r="N140" s="303"/>
      <c r="O140" s="303"/>
    </row>
    <row r="141" spans="1:15">
      <c r="A141" s="229" t="s">
        <v>176</v>
      </c>
      <c r="B141" s="158">
        <v>3.6527791222371531</v>
      </c>
      <c r="C141" s="232">
        <v>0.17998308953121961</v>
      </c>
      <c r="D141" s="303"/>
      <c r="E141" s="303"/>
      <c r="F141" s="303"/>
      <c r="G141" s="303"/>
      <c r="H141" s="303"/>
      <c r="I141" s="303"/>
      <c r="J141" s="303"/>
      <c r="K141" s="303"/>
      <c r="L141" s="303"/>
      <c r="M141" s="303"/>
      <c r="N141" s="303"/>
      <c r="O141" s="303"/>
    </row>
    <row r="142" spans="1:15">
      <c r="A142" s="266" t="s">
        <v>66</v>
      </c>
      <c r="B142" s="242">
        <v>3.1769540994902532</v>
      </c>
      <c r="C142" s="237">
        <v>5.1545970752595836E-2</v>
      </c>
      <c r="D142" s="303"/>
      <c r="E142" s="303"/>
      <c r="F142" s="303"/>
      <c r="G142" s="303"/>
      <c r="H142" s="303"/>
      <c r="I142" s="303"/>
      <c r="J142" s="303"/>
      <c r="K142" s="303"/>
      <c r="L142" s="303"/>
      <c r="M142" s="303"/>
      <c r="N142" s="303"/>
      <c r="O142" s="303"/>
    </row>
    <row r="143" spans="1:15" ht="17.5" customHeight="1">
      <c r="A143" s="462" t="s">
        <v>168</v>
      </c>
      <c r="B143" s="462"/>
      <c r="C143" s="462"/>
      <c r="D143" s="303"/>
      <c r="E143" s="303"/>
      <c r="F143" s="303"/>
      <c r="G143" s="303"/>
      <c r="H143" s="303"/>
      <c r="I143" s="303"/>
      <c r="J143" s="303"/>
      <c r="K143" s="303"/>
      <c r="L143" s="303"/>
      <c r="M143" s="303"/>
      <c r="N143" s="303"/>
      <c r="O143" s="303"/>
    </row>
    <row r="144" spans="1:15" ht="17.5" customHeight="1">
      <c r="A144" s="462" t="s">
        <v>305</v>
      </c>
      <c r="B144" s="462"/>
      <c r="C144" s="462"/>
      <c r="D144" s="303"/>
      <c r="E144" s="303"/>
      <c r="F144" s="303"/>
      <c r="G144" s="303"/>
      <c r="H144" s="303"/>
      <c r="I144" s="303"/>
      <c r="J144" s="303"/>
      <c r="K144" s="303"/>
      <c r="L144" s="303"/>
      <c r="M144" s="303"/>
      <c r="N144" s="303"/>
      <c r="O144" s="303"/>
    </row>
    <row r="145" spans="1:15" ht="28.5" customHeight="1">
      <c r="A145" s="462" t="s">
        <v>285</v>
      </c>
      <c r="B145" s="462"/>
      <c r="C145" s="462"/>
      <c r="D145" s="303"/>
      <c r="E145" s="303"/>
      <c r="F145" s="303"/>
      <c r="G145" s="303"/>
      <c r="H145" s="303"/>
      <c r="I145" s="303"/>
      <c r="J145" s="303"/>
      <c r="K145" s="303"/>
      <c r="L145" s="303"/>
      <c r="M145" s="303"/>
      <c r="N145" s="303"/>
      <c r="O145" s="303"/>
    </row>
    <row r="146" spans="1:15">
      <c r="A146" s="303"/>
      <c r="B146" s="303"/>
      <c r="C146" s="303"/>
      <c r="D146" s="303"/>
      <c r="E146" s="303"/>
      <c r="F146" s="303"/>
      <c r="G146" s="303"/>
      <c r="H146" s="303"/>
      <c r="I146" s="303"/>
      <c r="J146" s="303"/>
      <c r="K146" s="303"/>
      <c r="L146" s="303"/>
      <c r="M146" s="303"/>
      <c r="N146" s="303"/>
      <c r="O146" s="303"/>
    </row>
    <row r="147" spans="1:15" ht="30" customHeight="1">
      <c r="A147" s="524" t="s">
        <v>364</v>
      </c>
      <c r="B147" s="524"/>
      <c r="C147" s="524"/>
      <c r="D147" s="303"/>
      <c r="E147" s="303"/>
      <c r="F147" s="303"/>
      <c r="G147" s="303"/>
      <c r="H147" s="303"/>
      <c r="I147" s="303"/>
      <c r="J147" s="303"/>
      <c r="K147" s="303"/>
      <c r="L147" s="303"/>
      <c r="M147" s="303"/>
      <c r="N147" s="303"/>
      <c r="O147" s="303"/>
    </row>
    <row r="148" spans="1:15" ht="15" thickBot="1">
      <c r="A148" s="208"/>
      <c r="B148" s="399" t="s">
        <v>421</v>
      </c>
      <c r="C148" s="302" t="s">
        <v>57</v>
      </c>
      <c r="D148" s="303"/>
      <c r="E148" s="303"/>
      <c r="F148" s="303"/>
      <c r="G148" s="303"/>
      <c r="H148" s="303"/>
      <c r="I148" s="303"/>
      <c r="J148" s="303"/>
      <c r="K148" s="303"/>
      <c r="L148" s="303"/>
      <c r="M148" s="303"/>
      <c r="N148" s="303"/>
      <c r="O148" s="303"/>
    </row>
    <row r="149" spans="1:15">
      <c r="A149" s="228" t="s">
        <v>165</v>
      </c>
      <c r="B149" s="160">
        <v>14.506538943193373</v>
      </c>
      <c r="C149" s="231">
        <v>1.0037490874975383</v>
      </c>
      <c r="D149" s="303"/>
      <c r="E149" s="303"/>
      <c r="F149" s="303"/>
      <c r="G149" s="303"/>
      <c r="H149" s="303"/>
      <c r="I149" s="303"/>
      <c r="J149" s="303"/>
      <c r="K149" s="303"/>
      <c r="L149" s="303"/>
      <c r="M149" s="303"/>
      <c r="N149" s="303"/>
      <c r="O149" s="303"/>
    </row>
    <row r="150" spans="1:15">
      <c r="A150" s="229" t="s">
        <v>142</v>
      </c>
      <c r="B150" s="35">
        <v>19.473586643898518</v>
      </c>
      <c r="C150" s="232">
        <v>0.97955372771180027</v>
      </c>
      <c r="D150" s="303"/>
      <c r="E150" s="303"/>
      <c r="F150" s="303"/>
      <c r="G150" s="303"/>
      <c r="H150" s="303"/>
      <c r="I150" s="303"/>
      <c r="J150" s="303"/>
      <c r="K150" s="303"/>
      <c r="L150" s="303"/>
      <c r="M150" s="303"/>
      <c r="N150" s="303"/>
      <c r="O150" s="303"/>
    </row>
    <row r="151" spans="1:15">
      <c r="A151" s="228" t="s">
        <v>143</v>
      </c>
      <c r="B151" s="160">
        <v>23.626764411370342</v>
      </c>
      <c r="C151" s="231">
        <v>1.0963574554775024</v>
      </c>
      <c r="D151" s="11"/>
      <c r="E151" s="303"/>
      <c r="F151" s="303"/>
      <c r="G151" s="303"/>
      <c r="H151" s="303"/>
      <c r="I151" s="303"/>
      <c r="J151" s="303"/>
      <c r="K151" s="303"/>
      <c r="L151" s="303"/>
      <c r="M151" s="303"/>
      <c r="N151" s="303"/>
      <c r="O151" s="303"/>
    </row>
    <row r="152" spans="1:15">
      <c r="A152" s="229" t="s">
        <v>144</v>
      </c>
      <c r="B152" s="35">
        <v>16.215856905129279</v>
      </c>
      <c r="C152" s="232">
        <v>0.77497903246495647</v>
      </c>
      <c r="D152" s="303"/>
      <c r="E152" s="303"/>
      <c r="F152" s="303"/>
      <c r="G152" s="303"/>
      <c r="H152" s="303"/>
      <c r="I152" s="303"/>
      <c r="J152" s="303"/>
      <c r="K152" s="303"/>
      <c r="L152" s="303"/>
      <c r="M152" s="303"/>
      <c r="N152" s="303"/>
      <c r="O152" s="303"/>
    </row>
    <row r="153" spans="1:15">
      <c r="A153" s="228" t="s">
        <v>145</v>
      </c>
      <c r="B153" s="160">
        <v>14.648439493438772</v>
      </c>
      <c r="C153" s="231">
        <v>0.95749206583187907</v>
      </c>
      <c r="D153" s="303"/>
      <c r="E153" s="303"/>
      <c r="F153" s="303"/>
      <c r="G153" s="303"/>
      <c r="H153" s="303"/>
      <c r="I153" s="303"/>
      <c r="J153" s="303"/>
      <c r="K153" s="303"/>
      <c r="L153" s="303"/>
      <c r="M153" s="303"/>
      <c r="N153" s="303"/>
      <c r="O153" s="303"/>
    </row>
    <row r="154" spans="1:15">
      <c r="A154" s="230" t="s">
        <v>166</v>
      </c>
      <c r="B154" s="233">
        <v>11.528813602969718</v>
      </c>
      <c r="C154" s="234">
        <v>0.95278742787487802</v>
      </c>
      <c r="D154" s="303"/>
      <c r="E154" s="303"/>
      <c r="F154" s="303"/>
      <c r="G154" s="303"/>
      <c r="H154" s="303"/>
      <c r="I154" s="303"/>
      <c r="J154" s="303"/>
      <c r="K154" s="303"/>
      <c r="L154" s="303"/>
      <c r="M154" s="303"/>
      <c r="N154" s="303"/>
      <c r="O154" s="303"/>
    </row>
    <row r="155" spans="1:15" ht="22.9" customHeight="1">
      <c r="A155" s="462" t="s">
        <v>168</v>
      </c>
      <c r="B155" s="462"/>
      <c r="C155" s="462"/>
      <c r="D155" s="303"/>
      <c r="E155" s="303"/>
      <c r="F155" s="303"/>
      <c r="G155" s="303"/>
      <c r="H155" s="303"/>
      <c r="I155" s="303"/>
      <c r="J155" s="303"/>
      <c r="K155" s="303"/>
      <c r="L155" s="303"/>
      <c r="M155" s="303"/>
      <c r="N155" s="303"/>
      <c r="O155" s="303"/>
    </row>
    <row r="156" spans="1:15" ht="26.25" customHeight="1">
      <c r="A156" s="462" t="s">
        <v>286</v>
      </c>
      <c r="B156" s="462"/>
      <c r="C156" s="462"/>
      <c r="D156" s="303"/>
      <c r="E156" s="303"/>
      <c r="F156" s="303"/>
      <c r="G156" s="303"/>
      <c r="H156" s="303"/>
      <c r="I156" s="303"/>
      <c r="J156" s="303"/>
      <c r="K156" s="303"/>
      <c r="L156" s="303"/>
      <c r="M156" s="303"/>
      <c r="N156" s="303"/>
      <c r="O156" s="303"/>
    </row>
    <row r="157" spans="1:15">
      <c r="A157" s="303"/>
      <c r="B157" s="303"/>
      <c r="C157" s="303"/>
      <c r="D157" s="303"/>
      <c r="E157" s="303"/>
      <c r="F157" s="303"/>
      <c r="G157" s="303"/>
      <c r="H157" s="303"/>
      <c r="I157" s="303"/>
      <c r="J157" s="303"/>
      <c r="K157" s="303"/>
      <c r="L157" s="303"/>
      <c r="M157" s="303"/>
      <c r="N157" s="303"/>
      <c r="O157" s="303"/>
    </row>
    <row r="158" spans="1:15" ht="30" customHeight="1">
      <c r="A158" s="520" t="s">
        <v>365</v>
      </c>
      <c r="B158" s="520"/>
      <c r="C158" s="520"/>
      <c r="D158" s="437"/>
      <c r="E158" s="437"/>
      <c r="F158" s="303"/>
      <c r="G158" s="303"/>
      <c r="H158" s="303"/>
      <c r="I158" s="303"/>
      <c r="J158" s="303"/>
      <c r="K158" s="303"/>
      <c r="L158" s="303"/>
      <c r="M158" s="303"/>
      <c r="N158" s="303"/>
      <c r="O158" s="303"/>
    </row>
    <row r="159" spans="1:15" ht="15" thickBot="1">
      <c r="A159" s="208"/>
      <c r="B159" s="302" t="s">
        <v>65</v>
      </c>
      <c r="C159" s="302" t="s">
        <v>57</v>
      </c>
      <c r="D159" s="303"/>
      <c r="E159" s="303"/>
      <c r="F159" s="303"/>
      <c r="G159" s="303"/>
      <c r="H159" s="303"/>
      <c r="I159" s="303"/>
      <c r="J159" s="303"/>
      <c r="K159" s="303"/>
      <c r="L159" s="303"/>
      <c r="M159" s="303"/>
      <c r="N159" s="303"/>
      <c r="O159" s="303"/>
    </row>
    <row r="160" spans="1:15">
      <c r="A160" s="228" t="s">
        <v>221</v>
      </c>
      <c r="B160" s="162">
        <v>3.4509681200733127</v>
      </c>
      <c r="C160" s="231">
        <v>0.14593469294552364</v>
      </c>
      <c r="D160" s="303"/>
      <c r="E160" s="303"/>
      <c r="F160" s="303"/>
      <c r="G160" s="303"/>
      <c r="H160" s="303"/>
      <c r="I160" s="303"/>
      <c r="J160" s="303"/>
      <c r="K160" s="303"/>
      <c r="L160" s="303"/>
      <c r="M160" s="303"/>
      <c r="N160" s="303"/>
      <c r="O160" s="303"/>
    </row>
    <row r="161" spans="1:15">
      <c r="A161" s="229" t="s">
        <v>58</v>
      </c>
      <c r="B161" s="158">
        <v>3.5240248315914569</v>
      </c>
      <c r="C161" s="232">
        <v>9.793900969088648E-2</v>
      </c>
      <c r="D161" s="303"/>
      <c r="E161" s="303"/>
      <c r="F161" s="303"/>
      <c r="G161" s="303"/>
      <c r="H161" s="303"/>
      <c r="I161" s="303"/>
      <c r="J161" s="303"/>
      <c r="K161" s="303"/>
      <c r="L161" s="303"/>
      <c r="M161" s="303"/>
      <c r="N161" s="303"/>
      <c r="O161" s="303"/>
    </row>
    <row r="162" spans="1:15">
      <c r="A162" s="228" t="s">
        <v>59</v>
      </c>
      <c r="B162" s="162">
        <v>3.2741039492174298</v>
      </c>
      <c r="C162" s="231">
        <v>9.8417416684124265E-2</v>
      </c>
      <c r="D162" s="303"/>
      <c r="E162" s="303"/>
      <c r="F162" s="303"/>
      <c r="G162" s="303"/>
      <c r="H162" s="303"/>
      <c r="I162" s="303"/>
      <c r="J162" s="303"/>
      <c r="K162" s="303"/>
      <c r="L162" s="303"/>
      <c r="M162" s="303"/>
      <c r="N162" s="303"/>
      <c r="O162" s="303"/>
    </row>
    <row r="163" spans="1:15">
      <c r="A163" s="229" t="s">
        <v>60</v>
      </c>
      <c r="B163" s="158">
        <v>3.3781659163771622</v>
      </c>
      <c r="C163" s="232">
        <v>0.15890249326910375</v>
      </c>
      <c r="D163" s="11"/>
      <c r="E163" s="303"/>
      <c r="F163" s="303"/>
      <c r="G163" s="303"/>
      <c r="H163" s="303"/>
      <c r="I163" s="303"/>
      <c r="J163" s="303"/>
      <c r="K163" s="303"/>
      <c r="L163" s="303"/>
      <c r="M163" s="303"/>
      <c r="N163" s="303"/>
      <c r="O163" s="303"/>
    </row>
    <row r="164" spans="1:15">
      <c r="A164" s="228" t="s">
        <v>223</v>
      </c>
      <c r="B164" s="162">
        <v>3.2607396915550431</v>
      </c>
      <c r="C164" s="231">
        <v>0.13308284158561293</v>
      </c>
      <c r="D164" s="303"/>
      <c r="E164" s="303"/>
      <c r="F164" s="303"/>
      <c r="G164" s="303"/>
      <c r="H164" s="303"/>
      <c r="I164" s="303"/>
      <c r="J164" s="303"/>
      <c r="K164" s="303"/>
      <c r="L164" s="303"/>
      <c r="M164" s="303"/>
      <c r="N164" s="303"/>
      <c r="O164" s="303"/>
    </row>
    <row r="165" spans="1:15">
      <c r="A165" s="229" t="s">
        <v>61</v>
      </c>
      <c r="B165" s="158">
        <v>3.2552155872907806</v>
      </c>
      <c r="C165" s="232">
        <v>7.4745036168572934E-2</v>
      </c>
      <c r="D165" s="303"/>
      <c r="E165" s="303"/>
      <c r="F165" s="303"/>
      <c r="G165" s="303"/>
      <c r="H165" s="303"/>
      <c r="I165" s="303"/>
      <c r="J165" s="303"/>
      <c r="K165" s="303"/>
      <c r="L165" s="303"/>
      <c r="M165" s="303"/>
      <c r="N165" s="303"/>
      <c r="O165" s="303"/>
    </row>
    <row r="166" spans="1:15">
      <c r="A166" s="228" t="s">
        <v>62</v>
      </c>
      <c r="B166" s="162">
        <v>3.296869687607749</v>
      </c>
      <c r="C166" s="231">
        <v>9.531025702250491E-2</v>
      </c>
      <c r="D166" s="303"/>
      <c r="E166" s="303"/>
      <c r="F166" s="303"/>
      <c r="G166" s="303"/>
      <c r="H166" s="303"/>
      <c r="I166" s="303"/>
      <c r="J166" s="303"/>
      <c r="K166" s="303"/>
      <c r="L166" s="303"/>
      <c r="M166" s="303"/>
      <c r="N166" s="303"/>
      <c r="O166" s="303"/>
    </row>
    <row r="167" spans="1:15">
      <c r="A167" s="229" t="s">
        <v>63</v>
      </c>
      <c r="B167" s="158">
        <v>3.8079505022668712</v>
      </c>
      <c r="C167" s="232">
        <v>0.48791578324363077</v>
      </c>
      <c r="D167" s="303"/>
      <c r="E167" s="303"/>
      <c r="F167" s="303"/>
      <c r="G167" s="303"/>
      <c r="H167" s="303"/>
      <c r="I167" s="303"/>
      <c r="J167" s="303"/>
      <c r="K167" s="303"/>
      <c r="L167" s="303"/>
      <c r="M167" s="303"/>
      <c r="N167" s="303"/>
      <c r="O167" s="303"/>
    </row>
    <row r="168" spans="1:15">
      <c r="A168" s="335" t="s">
        <v>66</v>
      </c>
      <c r="B168" s="238">
        <v>3.3161251217063072</v>
      </c>
      <c r="C168" s="249">
        <v>5.6097582305110812E-2</v>
      </c>
      <c r="D168" s="303"/>
      <c r="E168" s="303"/>
      <c r="F168" s="303"/>
      <c r="G168" s="303"/>
      <c r="H168" s="303"/>
      <c r="I168" s="303"/>
      <c r="J168" s="303"/>
      <c r="K168" s="303"/>
      <c r="L168" s="303"/>
      <c r="M168" s="303"/>
      <c r="N168" s="303"/>
      <c r="O168" s="303"/>
    </row>
    <row r="169" spans="1:15" ht="36" customHeight="1">
      <c r="A169" s="462" t="s">
        <v>214</v>
      </c>
      <c r="B169" s="462"/>
      <c r="C169" s="462"/>
      <c r="D169" s="303"/>
      <c r="E169" s="303"/>
      <c r="F169" s="303"/>
      <c r="G169" s="303"/>
      <c r="H169" s="303"/>
      <c r="I169" s="303"/>
      <c r="J169" s="303"/>
      <c r="K169" s="303"/>
      <c r="L169" s="303"/>
      <c r="M169" s="303"/>
      <c r="N169" s="303"/>
      <c r="O169" s="303"/>
    </row>
    <row r="170" spans="1:15" ht="27.75" customHeight="1">
      <c r="A170" s="462" t="s">
        <v>310</v>
      </c>
      <c r="B170" s="462"/>
      <c r="C170" s="462"/>
      <c r="D170" s="303"/>
      <c r="E170" s="303"/>
      <c r="F170" s="374"/>
      <c r="G170" s="374"/>
      <c r="H170" s="374"/>
      <c r="I170" s="374"/>
      <c r="J170" s="374"/>
      <c r="K170" s="303"/>
      <c r="L170" s="303"/>
      <c r="M170" s="303"/>
      <c r="N170" s="303"/>
      <c r="O170" s="303"/>
    </row>
    <row r="171" spans="1:15" ht="30" customHeight="1">
      <c r="A171" s="462" t="s">
        <v>286</v>
      </c>
      <c r="B171" s="462"/>
      <c r="C171" s="462"/>
      <c r="D171" s="303"/>
      <c r="E171" s="303"/>
      <c r="F171" s="374"/>
      <c r="G171" s="374"/>
      <c r="H171" s="374"/>
      <c r="I171" s="374"/>
      <c r="J171" s="374"/>
      <c r="K171" s="303"/>
      <c r="L171" s="303"/>
      <c r="M171" s="303"/>
      <c r="N171" s="303"/>
      <c r="O171" s="303"/>
    </row>
    <row r="172" spans="1:15">
      <c r="A172" s="303"/>
      <c r="B172" s="303"/>
      <c r="C172" s="303"/>
      <c r="D172" s="303"/>
      <c r="E172" s="303"/>
      <c r="F172" s="374"/>
      <c r="G172" s="374"/>
      <c r="H172" s="374"/>
      <c r="I172" s="374"/>
      <c r="J172" s="374"/>
      <c r="K172" s="303"/>
      <c r="L172" s="303"/>
      <c r="M172" s="303"/>
      <c r="N172" s="303"/>
      <c r="O172" s="303"/>
    </row>
    <row r="173" spans="1:15" ht="30" customHeight="1">
      <c r="A173" s="520" t="s">
        <v>366</v>
      </c>
      <c r="B173" s="520"/>
      <c r="C173" s="520"/>
      <c r="D173" s="438"/>
      <c r="E173" s="303"/>
      <c r="F173" s="374"/>
      <c r="G173" s="374"/>
      <c r="H173" s="374"/>
      <c r="I173" s="374"/>
      <c r="J173" s="374"/>
      <c r="K173" s="303"/>
      <c r="L173" s="303"/>
      <c r="M173" s="303"/>
      <c r="N173" s="303"/>
      <c r="O173" s="303"/>
    </row>
    <row r="174" spans="1:15" ht="15" thickBot="1">
      <c r="A174" s="208"/>
      <c r="B174" s="302" t="s">
        <v>65</v>
      </c>
      <c r="C174" s="302" t="s">
        <v>57</v>
      </c>
      <c r="D174" s="303"/>
      <c r="E174" s="303"/>
      <c r="F174" s="374"/>
      <c r="G174" s="374"/>
      <c r="H174" s="374"/>
      <c r="I174" s="374"/>
      <c r="J174" s="374"/>
      <c r="K174" s="303"/>
      <c r="L174" s="303"/>
      <c r="M174" s="303"/>
      <c r="N174" s="303"/>
      <c r="O174" s="303"/>
    </row>
    <row r="175" spans="1:15">
      <c r="A175" s="228" t="s">
        <v>14</v>
      </c>
      <c r="B175" s="162">
        <v>3.2487134980529615</v>
      </c>
      <c r="C175" s="231">
        <v>0.15665134930414529</v>
      </c>
      <c r="D175" s="303"/>
      <c r="E175" s="303"/>
      <c r="F175" s="374"/>
      <c r="G175" s="374"/>
      <c r="H175" s="374"/>
      <c r="I175" s="374"/>
      <c r="J175" s="374"/>
      <c r="K175" s="303"/>
      <c r="L175" s="303"/>
      <c r="M175" s="303"/>
      <c r="N175" s="303"/>
      <c r="O175" s="303"/>
    </row>
    <row r="176" spans="1:15">
      <c r="A176" s="229" t="s">
        <v>13</v>
      </c>
      <c r="B176" s="158">
        <v>3.3110672476409837</v>
      </c>
      <c r="C176" s="232">
        <v>0.15990781716629598</v>
      </c>
      <c r="D176" s="303"/>
      <c r="E176" s="303"/>
      <c r="F176" s="374"/>
      <c r="G176" s="374"/>
      <c r="H176" s="374"/>
      <c r="I176" s="374"/>
      <c r="J176" s="374"/>
      <c r="K176" s="303"/>
      <c r="L176" s="303"/>
      <c r="M176" s="303"/>
      <c r="N176" s="303"/>
      <c r="O176" s="303"/>
    </row>
    <row r="177" spans="1:15">
      <c r="A177" s="228" t="s">
        <v>43</v>
      </c>
      <c r="B177" s="364" t="s">
        <v>193</v>
      </c>
      <c r="C177" s="255" t="s">
        <v>193</v>
      </c>
      <c r="D177" s="303"/>
      <c r="E177" s="303"/>
      <c r="F177" s="374"/>
      <c r="G177" s="374"/>
      <c r="H177" s="374"/>
      <c r="I177" s="374"/>
      <c r="J177" s="374"/>
      <c r="K177" s="303"/>
      <c r="L177" s="303"/>
      <c r="M177" s="303"/>
      <c r="N177" s="303"/>
      <c r="O177" s="303"/>
    </row>
    <row r="178" spans="1:15">
      <c r="A178" s="229" t="s">
        <v>12</v>
      </c>
      <c r="B178" s="158">
        <v>3.4484630359452582</v>
      </c>
      <c r="C178" s="232">
        <v>0.30426411383273017</v>
      </c>
      <c r="D178" s="303"/>
      <c r="E178" s="303"/>
      <c r="F178" s="374"/>
      <c r="G178" s="374"/>
      <c r="H178" s="374"/>
      <c r="I178" s="374"/>
      <c r="J178" s="374"/>
      <c r="K178" s="303"/>
      <c r="L178" s="303"/>
      <c r="M178" s="303"/>
      <c r="N178" s="303"/>
      <c r="O178" s="303"/>
    </row>
    <row r="179" spans="1:15">
      <c r="A179" s="228" t="s">
        <v>11</v>
      </c>
      <c r="B179" s="364" t="s">
        <v>193</v>
      </c>
      <c r="C179" s="255" t="s">
        <v>193</v>
      </c>
      <c r="D179" s="303"/>
      <c r="E179" s="303"/>
      <c r="F179" s="374"/>
      <c r="G179" s="374"/>
      <c r="H179" s="374"/>
      <c r="I179" s="374"/>
      <c r="J179" s="374"/>
      <c r="K179" s="303"/>
      <c r="L179" s="303"/>
      <c r="M179" s="303"/>
      <c r="N179" s="303"/>
      <c r="O179" s="303"/>
    </row>
    <row r="180" spans="1:15">
      <c r="A180" s="229" t="s">
        <v>31</v>
      </c>
      <c r="B180" s="158">
        <v>3.0235374720169794</v>
      </c>
      <c r="C180" s="232">
        <v>0.36794067878044767</v>
      </c>
      <c r="D180" s="303"/>
      <c r="E180" s="303"/>
      <c r="F180" s="374"/>
      <c r="G180" s="374"/>
      <c r="H180" s="374"/>
      <c r="I180" s="374"/>
      <c r="J180" s="374"/>
      <c r="K180" s="303"/>
      <c r="L180" s="303"/>
      <c r="M180" s="303"/>
      <c r="N180" s="303"/>
      <c r="O180" s="303"/>
    </row>
    <row r="181" spans="1:15">
      <c r="A181" s="228" t="s">
        <v>10</v>
      </c>
      <c r="B181" s="162">
        <v>3.259750262904431</v>
      </c>
      <c r="C181" s="231">
        <v>0.16047785652540336</v>
      </c>
      <c r="D181" s="11"/>
      <c r="E181" s="303"/>
      <c r="F181" s="374"/>
      <c r="G181" s="374"/>
      <c r="H181" s="374"/>
      <c r="I181" s="374"/>
      <c r="J181" s="374"/>
      <c r="K181" s="303"/>
      <c r="L181" s="303"/>
      <c r="M181" s="303"/>
      <c r="N181" s="303"/>
      <c r="O181" s="303"/>
    </row>
    <row r="182" spans="1:15">
      <c r="A182" s="229" t="s">
        <v>9</v>
      </c>
      <c r="B182" s="158">
        <v>3.4360787991088153</v>
      </c>
      <c r="C182" s="232">
        <v>0.43215164032562481</v>
      </c>
      <c r="D182" s="303"/>
      <c r="E182" s="303"/>
      <c r="F182" s="374"/>
      <c r="G182" s="374"/>
      <c r="H182" s="374"/>
      <c r="I182" s="374"/>
      <c r="J182" s="374"/>
      <c r="K182" s="303"/>
      <c r="L182" s="303"/>
      <c r="M182" s="303"/>
      <c r="N182" s="303"/>
      <c r="O182" s="303"/>
    </row>
    <row r="183" spans="1:15">
      <c r="A183" s="228" t="s">
        <v>8</v>
      </c>
      <c r="B183" s="162">
        <v>3.2184440338608469</v>
      </c>
      <c r="C183" s="231">
        <v>0.12148622623700329</v>
      </c>
      <c r="D183" s="303"/>
      <c r="E183" s="303"/>
      <c r="F183" s="374"/>
      <c r="G183" s="374"/>
      <c r="H183" s="374"/>
      <c r="I183" s="374"/>
      <c r="J183" s="374"/>
      <c r="K183" s="303"/>
      <c r="L183" s="303"/>
      <c r="M183" s="303"/>
      <c r="N183" s="303"/>
      <c r="O183" s="303"/>
    </row>
    <row r="184" spans="1:15">
      <c r="A184" s="229" t="s">
        <v>7</v>
      </c>
      <c r="B184" s="158">
        <v>3.2336683767168868</v>
      </c>
      <c r="C184" s="232">
        <v>5.4989991297483096E-2</v>
      </c>
      <c r="D184" s="303"/>
      <c r="E184" s="303"/>
      <c r="F184" s="374"/>
      <c r="G184" s="374"/>
      <c r="H184" s="374"/>
      <c r="I184" s="374"/>
      <c r="J184" s="374"/>
      <c r="K184" s="303"/>
      <c r="L184" s="303"/>
      <c r="M184" s="303"/>
      <c r="N184" s="303"/>
      <c r="O184" s="303"/>
    </row>
    <row r="185" spans="1:15">
      <c r="A185" s="228" t="s">
        <v>6</v>
      </c>
      <c r="B185" s="162">
        <v>2.8688937291538119</v>
      </c>
      <c r="C185" s="231">
        <v>0.17775491973804081</v>
      </c>
      <c r="D185" s="303"/>
      <c r="E185" s="303"/>
      <c r="F185" s="374"/>
      <c r="G185" s="374"/>
      <c r="H185" s="374"/>
      <c r="I185" s="374"/>
      <c r="J185" s="374"/>
      <c r="K185" s="303"/>
      <c r="L185" s="303"/>
      <c r="M185" s="303"/>
      <c r="N185" s="303"/>
      <c r="O185" s="303"/>
    </row>
    <row r="186" spans="1:15">
      <c r="A186" s="229" t="s">
        <v>5</v>
      </c>
      <c r="B186" s="320" t="s">
        <v>193</v>
      </c>
      <c r="C186" s="256" t="s">
        <v>193</v>
      </c>
      <c r="D186" s="303"/>
      <c r="E186" s="303"/>
      <c r="F186" s="374"/>
      <c r="G186" s="374"/>
      <c r="H186" s="374"/>
      <c r="I186" s="374"/>
      <c r="J186" s="374"/>
      <c r="K186" s="303"/>
      <c r="L186" s="303"/>
      <c r="M186" s="303"/>
      <c r="N186" s="303"/>
      <c r="O186" s="303"/>
    </row>
    <row r="187" spans="1:15">
      <c r="A187" s="228" t="s">
        <v>4</v>
      </c>
      <c r="B187" s="162">
        <v>4.2660261586052144</v>
      </c>
      <c r="C187" s="231">
        <v>0.42151374297318628</v>
      </c>
      <c r="D187" s="303"/>
      <c r="E187" s="303"/>
      <c r="F187" s="374"/>
      <c r="G187" s="374"/>
      <c r="H187" s="374"/>
      <c r="I187" s="374"/>
      <c r="J187" s="374"/>
      <c r="K187" s="303"/>
      <c r="L187" s="303"/>
      <c r="M187" s="303"/>
      <c r="N187" s="303"/>
      <c r="O187" s="303"/>
    </row>
    <row r="188" spans="1:15">
      <c r="A188" s="229" t="s">
        <v>16</v>
      </c>
      <c r="B188" s="320" t="s">
        <v>193</v>
      </c>
      <c r="C188" s="256" t="s">
        <v>193</v>
      </c>
      <c r="D188" s="303"/>
      <c r="E188" s="303"/>
      <c r="F188" s="374"/>
      <c r="G188" s="374"/>
      <c r="H188" s="374"/>
      <c r="I188" s="374"/>
      <c r="J188" s="374"/>
      <c r="K188" s="303"/>
      <c r="L188" s="303"/>
      <c r="M188" s="303"/>
      <c r="N188" s="303"/>
      <c r="O188" s="303"/>
    </row>
    <row r="189" spans="1:15">
      <c r="A189" s="228" t="s">
        <v>3</v>
      </c>
      <c r="B189" s="162">
        <v>3.448138499969386</v>
      </c>
      <c r="C189" s="231">
        <v>0.14715093175443433</v>
      </c>
      <c r="D189" s="303"/>
      <c r="E189" s="303"/>
      <c r="F189" s="374"/>
      <c r="G189" s="374"/>
      <c r="H189" s="374"/>
      <c r="I189" s="374"/>
      <c r="J189" s="374"/>
      <c r="K189" s="303"/>
      <c r="L189" s="303"/>
      <c r="M189" s="303"/>
      <c r="N189" s="303"/>
      <c r="O189" s="303"/>
    </row>
    <row r="190" spans="1:15" ht="15" thickBot="1">
      <c r="A190" s="289" t="s">
        <v>2</v>
      </c>
      <c r="B190" s="362">
        <v>3.7911761853418082</v>
      </c>
      <c r="C190" s="257">
        <v>0.28383046148641233</v>
      </c>
      <c r="D190" s="303"/>
      <c r="E190" s="303"/>
      <c r="F190" s="374"/>
      <c r="G190" s="374"/>
      <c r="H190" s="374"/>
      <c r="I190" s="374"/>
      <c r="J190" s="374"/>
      <c r="K190" s="303"/>
      <c r="L190" s="303"/>
      <c r="M190" s="303"/>
      <c r="N190" s="303"/>
      <c r="O190" s="303"/>
    </row>
    <row r="191" spans="1:15">
      <c r="A191" s="291" t="s">
        <v>38</v>
      </c>
      <c r="B191" s="365">
        <v>3.2362512980622364</v>
      </c>
      <c r="C191" s="259">
        <v>4.5566183198590869E-2</v>
      </c>
      <c r="D191" s="303"/>
      <c r="E191" s="303"/>
      <c r="F191" s="374"/>
      <c r="G191" s="374"/>
      <c r="H191" s="374"/>
      <c r="I191" s="374"/>
      <c r="J191" s="374"/>
      <c r="K191" s="303"/>
      <c r="L191" s="303"/>
      <c r="M191" s="303"/>
      <c r="N191" s="303"/>
      <c r="O191" s="303"/>
    </row>
    <row r="192" spans="1:15">
      <c r="A192" s="291" t="s">
        <v>39</v>
      </c>
      <c r="B192" s="365">
        <v>3.870050598091153</v>
      </c>
      <c r="C192" s="259">
        <v>0.22221736422787655</v>
      </c>
      <c r="D192" s="303"/>
      <c r="E192" s="303"/>
      <c r="F192" s="303"/>
      <c r="G192" s="303"/>
      <c r="H192" s="303"/>
      <c r="I192" s="303"/>
      <c r="J192" s="303"/>
      <c r="K192" s="303"/>
      <c r="L192" s="303"/>
      <c r="M192" s="303"/>
      <c r="N192" s="303"/>
      <c r="O192" s="303"/>
    </row>
    <row r="193" spans="1:15" ht="15" thickBot="1">
      <c r="A193" s="295" t="s">
        <v>17</v>
      </c>
      <c r="B193" s="371">
        <v>3.3161251217063072</v>
      </c>
      <c r="C193" s="260">
        <v>5.6097582305110812E-2</v>
      </c>
      <c r="D193" s="303"/>
      <c r="E193" s="303"/>
      <c r="F193" s="303"/>
      <c r="G193" s="303"/>
      <c r="H193" s="303"/>
      <c r="I193" s="303"/>
      <c r="J193" s="303"/>
      <c r="K193" s="303"/>
      <c r="L193" s="303"/>
      <c r="M193" s="303"/>
      <c r="N193" s="303"/>
      <c r="O193" s="303"/>
    </row>
    <row r="194" spans="1:15" ht="14.5" customHeight="1">
      <c r="A194" s="462" t="s">
        <v>167</v>
      </c>
      <c r="B194" s="462"/>
      <c r="C194" s="462"/>
      <c r="D194" s="303"/>
      <c r="E194" s="303"/>
      <c r="F194" s="303"/>
      <c r="G194" s="303"/>
      <c r="H194" s="303"/>
      <c r="I194" s="303"/>
      <c r="J194" s="303"/>
      <c r="K194" s="303"/>
      <c r="L194" s="303"/>
      <c r="M194" s="303"/>
      <c r="N194" s="303"/>
      <c r="O194" s="303"/>
    </row>
    <row r="195" spans="1:15" ht="60" customHeight="1">
      <c r="A195" s="462" t="s">
        <v>304</v>
      </c>
      <c r="B195" s="462"/>
      <c r="C195" s="462"/>
      <c r="D195" s="303"/>
      <c r="E195" s="303"/>
      <c r="F195" s="303"/>
      <c r="G195" s="303"/>
      <c r="H195" s="303"/>
      <c r="I195" s="303"/>
      <c r="J195" s="303"/>
      <c r="K195" s="303"/>
      <c r="L195" s="303"/>
      <c r="M195" s="303"/>
      <c r="N195" s="303"/>
      <c r="O195" s="303"/>
    </row>
    <row r="196" spans="1:15" ht="23.5" customHeight="1">
      <c r="A196" s="462" t="s">
        <v>286</v>
      </c>
      <c r="B196" s="462"/>
      <c r="C196" s="462"/>
      <c r="D196" s="303"/>
      <c r="E196" s="303"/>
      <c r="F196" s="303"/>
      <c r="G196" s="303"/>
      <c r="H196" s="303"/>
      <c r="I196" s="303"/>
      <c r="J196" s="303"/>
      <c r="K196" s="303"/>
      <c r="L196" s="303"/>
      <c r="M196" s="303"/>
      <c r="N196" s="303"/>
      <c r="O196" s="303"/>
    </row>
    <row r="197" spans="1:15">
      <c r="A197" s="303"/>
      <c r="B197" s="303"/>
      <c r="C197" s="303"/>
      <c r="D197" s="303"/>
      <c r="E197" s="303"/>
      <c r="F197" s="303"/>
      <c r="G197" s="303"/>
      <c r="H197" s="303"/>
      <c r="I197" s="303"/>
      <c r="J197" s="303"/>
      <c r="K197" s="303"/>
      <c r="L197" s="303"/>
      <c r="M197" s="303"/>
      <c r="N197" s="303"/>
      <c r="O197" s="303"/>
    </row>
    <row r="198" spans="1:15" ht="30" customHeight="1">
      <c r="A198" s="520" t="s">
        <v>367</v>
      </c>
      <c r="B198" s="520"/>
      <c r="C198" s="520"/>
      <c r="D198" s="437"/>
      <c r="E198" s="303"/>
      <c r="F198" s="303"/>
      <c r="G198" s="303"/>
      <c r="H198" s="303"/>
      <c r="I198" s="303"/>
      <c r="J198" s="303"/>
      <c r="K198" s="303"/>
      <c r="L198" s="303"/>
      <c r="M198" s="303"/>
      <c r="N198" s="303"/>
      <c r="O198" s="303"/>
    </row>
    <row r="199" spans="1:15" ht="15" thickBot="1">
      <c r="A199" s="208"/>
      <c r="B199" s="302" t="s">
        <v>65</v>
      </c>
      <c r="C199" s="302" t="s">
        <v>57</v>
      </c>
      <c r="D199" s="303"/>
      <c r="E199" s="303"/>
      <c r="F199" s="303"/>
      <c r="G199" s="303"/>
      <c r="H199" s="303"/>
      <c r="I199" s="303"/>
      <c r="J199" s="303"/>
      <c r="K199" s="303"/>
      <c r="L199" s="303"/>
      <c r="M199" s="303"/>
      <c r="N199" s="303"/>
      <c r="O199" s="303"/>
    </row>
    <row r="200" spans="1:15">
      <c r="A200" s="228" t="s">
        <v>169</v>
      </c>
      <c r="B200" s="162">
        <v>2.7214842698695536</v>
      </c>
      <c r="C200" s="231">
        <v>0.1228324908040546</v>
      </c>
      <c r="D200" s="303"/>
      <c r="E200" s="303"/>
      <c r="F200" s="303"/>
      <c r="G200" s="303"/>
      <c r="H200" s="303"/>
      <c r="I200" s="303"/>
      <c r="J200" s="303"/>
      <c r="K200" s="303"/>
      <c r="L200" s="303"/>
      <c r="M200" s="303"/>
      <c r="N200" s="303"/>
      <c r="O200" s="303"/>
    </row>
    <row r="201" spans="1:15">
      <c r="A201" s="229" t="s">
        <v>170</v>
      </c>
      <c r="B201" s="158">
        <v>3.0739002291568873</v>
      </c>
      <c r="C201" s="232">
        <v>0.13949869530178138</v>
      </c>
      <c r="D201" s="303"/>
      <c r="E201" s="303"/>
      <c r="F201" s="303"/>
      <c r="G201" s="303"/>
      <c r="H201" s="303"/>
      <c r="I201" s="303"/>
      <c r="J201" s="303"/>
      <c r="K201" s="303"/>
      <c r="L201" s="303"/>
      <c r="M201" s="303"/>
      <c r="N201" s="303"/>
      <c r="O201" s="303"/>
    </row>
    <row r="202" spans="1:15">
      <c r="A202" s="228" t="s">
        <v>171</v>
      </c>
      <c r="B202" s="162">
        <v>3.1723147359087314</v>
      </c>
      <c r="C202" s="231">
        <v>0.1021084914594371</v>
      </c>
      <c r="D202" s="303"/>
      <c r="E202" s="303"/>
      <c r="F202" s="303"/>
      <c r="G202" s="303"/>
      <c r="H202" s="303"/>
      <c r="I202" s="303"/>
      <c r="J202" s="303"/>
      <c r="K202" s="303"/>
      <c r="L202" s="303"/>
      <c r="M202" s="303"/>
      <c r="N202" s="303"/>
      <c r="O202" s="303"/>
    </row>
    <row r="203" spans="1:15">
      <c r="A203" s="229" t="s">
        <v>172</v>
      </c>
      <c r="B203" s="158">
        <v>3.171898559612139</v>
      </c>
      <c r="C203" s="232">
        <v>9.3506252248343774E-2</v>
      </c>
      <c r="D203" s="303"/>
      <c r="E203" s="303"/>
      <c r="F203" s="303"/>
      <c r="G203" s="303"/>
      <c r="H203" s="303"/>
      <c r="I203" s="303"/>
      <c r="J203" s="303"/>
      <c r="K203" s="303"/>
      <c r="L203" s="303"/>
      <c r="M203" s="303"/>
      <c r="N203" s="303"/>
      <c r="O203" s="303"/>
    </row>
    <row r="204" spans="1:15">
      <c r="A204" s="228" t="s">
        <v>173</v>
      </c>
      <c r="B204" s="162">
        <v>3.5481646122598574</v>
      </c>
      <c r="C204" s="231">
        <v>0.11105651535145297</v>
      </c>
      <c r="D204" s="11"/>
      <c r="E204" s="303"/>
      <c r="F204" s="303"/>
      <c r="G204" s="303"/>
      <c r="H204" s="303"/>
      <c r="I204" s="303"/>
      <c r="J204" s="303"/>
      <c r="K204" s="303"/>
      <c r="L204" s="303"/>
      <c r="M204" s="303"/>
      <c r="N204" s="303"/>
      <c r="O204" s="303"/>
    </row>
    <row r="205" spans="1:15">
      <c r="A205" s="229" t="s">
        <v>174</v>
      </c>
      <c r="B205" s="158">
        <v>3.5757304753516035</v>
      </c>
      <c r="C205" s="232">
        <v>0.11284520173076638</v>
      </c>
      <c r="D205" s="303"/>
      <c r="E205" s="303"/>
      <c r="F205" s="303"/>
      <c r="G205" s="303"/>
      <c r="H205" s="303"/>
      <c r="I205" s="303"/>
      <c r="J205" s="303"/>
      <c r="K205" s="303"/>
      <c r="L205" s="303"/>
      <c r="M205" s="303"/>
      <c r="N205" s="303"/>
      <c r="O205" s="303"/>
    </row>
    <row r="206" spans="1:15">
      <c r="A206" s="228" t="s">
        <v>175</v>
      </c>
      <c r="B206" s="162">
        <v>3.4110593408688987</v>
      </c>
      <c r="C206" s="231">
        <v>0.14093797332376126</v>
      </c>
      <c r="D206" s="303"/>
      <c r="E206" s="303"/>
      <c r="F206" s="303"/>
      <c r="G206" s="303"/>
      <c r="H206" s="303"/>
      <c r="I206" s="303"/>
      <c r="J206" s="303"/>
      <c r="K206" s="303"/>
      <c r="L206" s="303"/>
      <c r="M206" s="303"/>
      <c r="N206" s="303"/>
      <c r="O206" s="303"/>
    </row>
    <row r="207" spans="1:15">
      <c r="A207" s="229" t="s">
        <v>176</v>
      </c>
      <c r="B207" s="158">
        <v>4.0847855829031534</v>
      </c>
      <c r="C207" s="232">
        <v>0.14995762009268118</v>
      </c>
      <c r="D207" s="303"/>
      <c r="E207" s="303"/>
      <c r="F207" s="303"/>
      <c r="G207" s="303"/>
      <c r="H207" s="303"/>
      <c r="I207" s="303"/>
      <c r="J207" s="303"/>
      <c r="K207" s="303"/>
      <c r="L207" s="303"/>
      <c r="M207" s="303"/>
      <c r="N207" s="303"/>
      <c r="O207" s="303"/>
    </row>
    <row r="208" spans="1:15">
      <c r="A208" s="266" t="s">
        <v>66</v>
      </c>
      <c r="B208" s="242">
        <v>3.3161251217063072</v>
      </c>
      <c r="C208" s="237">
        <v>5.6097582305110819E-2</v>
      </c>
      <c r="D208" s="303"/>
      <c r="E208" s="303"/>
      <c r="F208" s="303"/>
      <c r="G208" s="303"/>
      <c r="H208" s="303"/>
      <c r="I208" s="303"/>
      <c r="J208" s="303"/>
      <c r="K208" s="303"/>
      <c r="L208" s="303"/>
      <c r="M208" s="303"/>
      <c r="N208" s="303"/>
      <c r="O208" s="303"/>
    </row>
    <row r="209" spans="1:15" ht="17.25" customHeight="1">
      <c r="A209" s="462" t="s">
        <v>168</v>
      </c>
      <c r="B209" s="462"/>
      <c r="C209" s="462"/>
      <c r="D209" s="303"/>
      <c r="E209" s="303"/>
      <c r="F209" s="303"/>
      <c r="G209" s="303"/>
      <c r="H209" s="303"/>
      <c r="I209" s="303"/>
      <c r="J209" s="303"/>
      <c r="K209" s="303"/>
      <c r="L209" s="303"/>
      <c r="M209" s="303"/>
      <c r="N209" s="303"/>
      <c r="O209" s="303"/>
    </row>
    <row r="210" spans="1:15" ht="14.25" customHeight="1">
      <c r="A210" s="462" t="s">
        <v>305</v>
      </c>
      <c r="B210" s="462"/>
      <c r="C210" s="462"/>
      <c r="D210" s="303"/>
      <c r="E210" s="303"/>
      <c r="F210" s="303"/>
      <c r="G210" s="303"/>
      <c r="H210" s="303"/>
      <c r="I210" s="303"/>
      <c r="J210" s="303"/>
      <c r="K210" s="303"/>
      <c r="L210" s="303"/>
      <c r="M210" s="303"/>
      <c r="N210" s="303"/>
      <c r="O210" s="303"/>
    </row>
    <row r="211" spans="1:15" ht="27" customHeight="1">
      <c r="A211" s="462" t="s">
        <v>287</v>
      </c>
      <c r="B211" s="462"/>
      <c r="C211" s="462"/>
      <c r="D211" s="303"/>
      <c r="E211" s="303"/>
      <c r="F211" s="303"/>
      <c r="G211" s="303"/>
      <c r="H211" s="303"/>
      <c r="I211" s="303"/>
      <c r="J211" s="303"/>
      <c r="K211" s="303"/>
      <c r="L211" s="303"/>
      <c r="M211" s="303"/>
      <c r="N211" s="303"/>
      <c r="O211" s="303"/>
    </row>
    <row r="212" spans="1:15">
      <c r="A212" s="303"/>
      <c r="B212" s="303"/>
      <c r="C212" s="303"/>
      <c r="D212" s="303"/>
      <c r="E212" s="303"/>
      <c r="F212" s="303"/>
      <c r="G212" s="303"/>
      <c r="H212" s="303"/>
      <c r="I212" s="303"/>
      <c r="J212" s="303"/>
      <c r="K212" s="303"/>
      <c r="L212" s="303"/>
      <c r="M212" s="303"/>
      <c r="N212" s="303"/>
      <c r="O212" s="303"/>
    </row>
    <row r="213" spans="1:15" ht="35.5" customHeight="1">
      <c r="A213" s="523" t="s">
        <v>368</v>
      </c>
      <c r="B213" s="523"/>
      <c r="C213" s="523"/>
      <c r="D213" s="303"/>
      <c r="E213" s="303"/>
      <c r="F213" s="303"/>
      <c r="G213" s="303"/>
      <c r="H213" s="303"/>
      <c r="I213" s="303"/>
      <c r="J213" s="303"/>
      <c r="K213" s="303"/>
      <c r="L213" s="303"/>
      <c r="M213" s="303"/>
      <c r="N213" s="303"/>
      <c r="O213" s="303"/>
    </row>
    <row r="214" spans="1:15" ht="15" thickBot="1">
      <c r="A214" s="208"/>
      <c r="B214" s="301" t="s">
        <v>65</v>
      </c>
      <c r="C214" s="302" t="s">
        <v>57</v>
      </c>
      <c r="D214" s="303"/>
      <c r="E214" s="303"/>
      <c r="F214" s="303"/>
      <c r="G214" s="303"/>
      <c r="H214" s="303"/>
      <c r="I214" s="303"/>
      <c r="J214" s="303"/>
      <c r="K214" s="303"/>
      <c r="L214" s="303"/>
      <c r="M214" s="303"/>
      <c r="N214" s="303"/>
      <c r="O214" s="303"/>
    </row>
    <row r="215" spans="1:15">
      <c r="A215" s="91" t="s">
        <v>14</v>
      </c>
      <c r="B215" s="161">
        <v>5.422932411205152</v>
      </c>
      <c r="C215" s="231">
        <v>8.9857997252132824E-2</v>
      </c>
      <c r="D215" s="303"/>
      <c r="E215" s="303"/>
      <c r="F215" s="303"/>
      <c r="G215" s="303"/>
      <c r="H215" s="353"/>
      <c r="I215" s="303"/>
      <c r="J215" s="303"/>
      <c r="K215" s="303"/>
      <c r="L215" s="303"/>
      <c r="M215" s="303"/>
      <c r="N215" s="303"/>
      <c r="O215" s="303"/>
    </row>
    <row r="216" spans="1:15">
      <c r="A216" s="90" t="s">
        <v>13</v>
      </c>
      <c r="B216" s="103">
        <v>5.5401915923812641</v>
      </c>
      <c r="C216" s="232">
        <v>6.6039232528543934E-2</v>
      </c>
      <c r="D216" s="303"/>
      <c r="E216" s="303"/>
      <c r="F216" s="303"/>
      <c r="G216" s="303"/>
      <c r="H216" s="353"/>
      <c r="I216" s="303"/>
      <c r="J216" s="303"/>
      <c r="K216" s="303"/>
      <c r="L216" s="303"/>
      <c r="M216" s="303"/>
      <c r="N216" s="303"/>
      <c r="O216" s="303"/>
    </row>
    <row r="217" spans="1:15">
      <c r="A217" s="91" t="s">
        <v>43</v>
      </c>
      <c r="B217" s="268" t="s">
        <v>193</v>
      </c>
      <c r="C217" s="255" t="s">
        <v>193</v>
      </c>
      <c r="D217" s="303"/>
      <c r="E217" s="303"/>
      <c r="F217" s="303"/>
      <c r="G217" s="303"/>
      <c r="H217" s="353"/>
      <c r="I217" s="303"/>
      <c r="J217" s="303"/>
      <c r="K217" s="303"/>
      <c r="L217" s="303"/>
      <c r="M217" s="303"/>
      <c r="N217" s="303"/>
      <c r="O217" s="303"/>
    </row>
    <row r="218" spans="1:15">
      <c r="A218" s="90" t="s">
        <v>12</v>
      </c>
      <c r="B218" s="103">
        <v>5.5861896417148289</v>
      </c>
      <c r="C218" s="232">
        <v>0.12978983521779575</v>
      </c>
      <c r="D218" s="303"/>
      <c r="E218" s="303"/>
      <c r="F218" s="303"/>
      <c r="G218" s="303"/>
      <c r="H218" s="353"/>
      <c r="I218" s="303"/>
      <c r="J218" s="303"/>
      <c r="K218" s="303"/>
      <c r="L218" s="303"/>
      <c r="M218" s="303"/>
      <c r="N218" s="303"/>
      <c r="O218" s="303"/>
    </row>
    <row r="219" spans="1:15">
      <c r="A219" s="91" t="s">
        <v>11</v>
      </c>
      <c r="B219" s="268" t="s">
        <v>193</v>
      </c>
      <c r="C219" s="255" t="s">
        <v>193</v>
      </c>
      <c r="D219" s="303"/>
      <c r="E219" s="303"/>
      <c r="F219" s="303"/>
      <c r="G219" s="303"/>
      <c r="H219" s="353"/>
      <c r="I219" s="303"/>
      <c r="J219" s="303"/>
      <c r="K219" s="303"/>
      <c r="L219" s="303"/>
      <c r="M219" s="303"/>
      <c r="N219" s="303"/>
      <c r="O219" s="303"/>
    </row>
    <row r="220" spans="1:15">
      <c r="A220" s="90" t="s">
        <v>31</v>
      </c>
      <c r="B220" s="103">
        <v>5.2886026958742747</v>
      </c>
      <c r="C220" s="232">
        <v>0.22198667105400985</v>
      </c>
      <c r="D220" s="303"/>
      <c r="E220" s="303"/>
      <c r="F220" s="303"/>
      <c r="G220" s="303"/>
      <c r="H220" s="353"/>
      <c r="I220" s="303"/>
      <c r="J220" s="303"/>
      <c r="K220" s="303"/>
      <c r="L220" s="303"/>
      <c r="M220" s="303"/>
      <c r="N220" s="303"/>
      <c r="O220" s="303"/>
    </row>
    <row r="221" spans="1:15">
      <c r="A221" s="91" t="s">
        <v>10</v>
      </c>
      <c r="B221" s="161">
        <v>5.391803850983135</v>
      </c>
      <c r="C221" s="231">
        <v>9.7939958472278155E-2</v>
      </c>
      <c r="D221" s="303"/>
      <c r="E221" s="303"/>
      <c r="F221" s="303"/>
      <c r="G221" s="303"/>
      <c r="H221" s="353"/>
      <c r="I221" s="303"/>
      <c r="J221" s="303"/>
      <c r="K221" s="303"/>
      <c r="L221" s="303"/>
      <c r="M221" s="303"/>
      <c r="N221" s="303"/>
      <c r="O221" s="303"/>
    </row>
    <row r="222" spans="1:15">
      <c r="A222" s="90" t="s">
        <v>9</v>
      </c>
      <c r="B222" s="103">
        <v>5.806887365735383</v>
      </c>
      <c r="C222" s="232">
        <v>5.9586646783462489E-2</v>
      </c>
      <c r="D222" s="303"/>
      <c r="E222" s="303"/>
      <c r="F222" s="303"/>
      <c r="G222" s="303"/>
      <c r="H222" s="353"/>
      <c r="I222" s="303"/>
      <c r="J222" s="303"/>
      <c r="K222" s="303"/>
      <c r="L222" s="303"/>
      <c r="M222" s="303"/>
      <c r="N222" s="303"/>
      <c r="O222" s="303"/>
    </row>
    <row r="223" spans="1:15">
      <c r="A223" s="91" t="s">
        <v>8</v>
      </c>
      <c r="B223" s="161">
        <v>5.4524829904736301</v>
      </c>
      <c r="C223" s="231">
        <v>4.5396095857667559E-2</v>
      </c>
      <c r="D223" s="11"/>
      <c r="E223" s="303"/>
      <c r="F223" s="303"/>
      <c r="G223" s="303"/>
      <c r="H223" s="353"/>
      <c r="I223" s="303"/>
      <c r="J223" s="303"/>
      <c r="K223" s="303"/>
      <c r="L223" s="303"/>
      <c r="M223" s="303"/>
      <c r="N223" s="303"/>
      <c r="O223" s="303"/>
    </row>
    <row r="224" spans="1:15">
      <c r="A224" s="90" t="s">
        <v>7</v>
      </c>
      <c r="B224" s="103">
        <v>5.5606646811164318</v>
      </c>
      <c r="C224" s="232">
        <v>2.5029782902885839E-2</v>
      </c>
      <c r="D224" s="303"/>
      <c r="E224" s="303"/>
      <c r="F224" s="303"/>
      <c r="G224" s="303"/>
      <c r="H224" s="353"/>
      <c r="I224" s="303"/>
      <c r="J224" s="303"/>
      <c r="K224" s="303"/>
      <c r="L224" s="303"/>
      <c r="M224" s="303"/>
      <c r="N224" s="303"/>
      <c r="O224" s="303"/>
    </row>
    <row r="225" spans="1:15">
      <c r="A225" s="91" t="s">
        <v>6</v>
      </c>
      <c r="B225" s="161">
        <v>5.5926883251812596</v>
      </c>
      <c r="C225" s="231">
        <v>6.6219660713269748E-2</v>
      </c>
      <c r="D225" s="303"/>
      <c r="E225" s="303"/>
      <c r="F225" s="303"/>
      <c r="G225" s="303"/>
      <c r="H225" s="353"/>
      <c r="I225" s="303"/>
      <c r="J225" s="303"/>
      <c r="K225" s="303"/>
      <c r="L225" s="303"/>
      <c r="M225" s="303"/>
      <c r="N225" s="303"/>
      <c r="O225" s="303"/>
    </row>
    <row r="226" spans="1:15">
      <c r="A226" s="90" t="s">
        <v>5</v>
      </c>
      <c r="B226" s="269" t="s">
        <v>193</v>
      </c>
      <c r="C226" s="256" t="s">
        <v>193</v>
      </c>
      <c r="D226" s="303"/>
      <c r="E226" s="303"/>
      <c r="F226" s="303"/>
      <c r="G226" s="303"/>
      <c r="H226" s="353"/>
      <c r="I226" s="303"/>
      <c r="J226" s="303"/>
      <c r="K226" s="303"/>
      <c r="L226" s="303"/>
      <c r="M226" s="303"/>
      <c r="N226" s="303"/>
      <c r="O226" s="303"/>
    </row>
    <row r="227" spans="1:15">
      <c r="A227" s="91" t="s">
        <v>4</v>
      </c>
      <c r="B227" s="161">
        <v>5.6086668463410376</v>
      </c>
      <c r="C227" s="231">
        <v>6.1202835109258558E-2</v>
      </c>
      <c r="D227" s="303"/>
      <c r="E227" s="303"/>
      <c r="F227" s="303"/>
      <c r="G227" s="303"/>
      <c r="H227" s="353"/>
      <c r="I227" s="303"/>
      <c r="J227" s="303"/>
      <c r="K227" s="303"/>
      <c r="L227" s="303"/>
      <c r="M227" s="303"/>
      <c r="N227" s="303"/>
      <c r="O227" s="303"/>
    </row>
    <row r="228" spans="1:15">
      <c r="A228" s="90" t="s">
        <v>16</v>
      </c>
      <c r="B228" s="269" t="s">
        <v>193</v>
      </c>
      <c r="C228" s="256" t="s">
        <v>193</v>
      </c>
      <c r="D228" s="303"/>
      <c r="E228" s="303"/>
      <c r="F228" s="303"/>
      <c r="G228" s="303"/>
      <c r="H228" s="353"/>
      <c r="I228" s="303"/>
      <c r="J228" s="303"/>
      <c r="K228" s="303"/>
      <c r="L228" s="303"/>
      <c r="M228" s="303"/>
      <c r="N228" s="303"/>
      <c r="O228" s="303"/>
    </row>
    <row r="229" spans="1:15">
      <c r="A229" s="91" t="s">
        <v>3</v>
      </c>
      <c r="B229" s="161">
        <v>5.3714796066893875</v>
      </c>
      <c r="C229" s="231">
        <v>0.12587367698732424</v>
      </c>
      <c r="D229" s="303"/>
      <c r="E229" s="303"/>
      <c r="F229" s="303"/>
      <c r="G229" s="303"/>
      <c r="H229" s="353"/>
      <c r="I229" s="303"/>
      <c r="J229" s="303"/>
      <c r="K229" s="303"/>
      <c r="L229" s="303"/>
      <c r="M229" s="303"/>
      <c r="N229" s="303"/>
      <c r="O229" s="303"/>
    </row>
    <row r="230" spans="1:15" ht="15" thickBot="1">
      <c r="A230" s="92" t="s">
        <v>2</v>
      </c>
      <c r="B230" s="104">
        <v>5.7459250539628481</v>
      </c>
      <c r="C230" s="257">
        <v>6.6578986381565411E-2</v>
      </c>
      <c r="D230" s="303"/>
      <c r="E230" s="303"/>
      <c r="F230" s="303"/>
      <c r="G230" s="303"/>
      <c r="H230" s="353"/>
      <c r="I230" s="303"/>
      <c r="J230" s="303"/>
      <c r="K230" s="303"/>
      <c r="L230" s="303"/>
      <c r="M230" s="303"/>
      <c r="N230" s="303"/>
      <c r="O230" s="303"/>
    </row>
    <row r="231" spans="1:15">
      <c r="A231" s="263" t="s">
        <v>38</v>
      </c>
      <c r="B231" s="270">
        <v>5.4927483655823037</v>
      </c>
      <c r="C231" s="258">
        <v>2.4357462151726836E-2</v>
      </c>
      <c r="D231" s="303"/>
      <c r="E231" s="303"/>
      <c r="F231" s="303"/>
      <c r="G231" s="303"/>
      <c r="H231" s="303"/>
      <c r="I231" s="303"/>
      <c r="J231" s="303"/>
      <c r="K231" s="303"/>
      <c r="L231" s="303"/>
      <c r="M231" s="303"/>
      <c r="N231" s="303"/>
      <c r="O231" s="303"/>
    </row>
    <row r="232" spans="1:15">
      <c r="A232" s="264" t="s">
        <v>39</v>
      </c>
      <c r="B232" s="271">
        <v>5.6876697836172623</v>
      </c>
      <c r="C232" s="259">
        <v>4.455528352195038E-2</v>
      </c>
      <c r="D232" s="303"/>
      <c r="E232" s="303"/>
      <c r="F232" s="303"/>
      <c r="G232" s="303"/>
      <c r="H232" s="303"/>
      <c r="I232" s="303"/>
      <c r="J232" s="303"/>
      <c r="K232" s="303"/>
      <c r="L232" s="303"/>
      <c r="M232" s="303"/>
      <c r="N232" s="303"/>
      <c r="O232" s="303"/>
    </row>
    <row r="233" spans="1:15" ht="15" thickBot="1">
      <c r="A233" s="265" t="s">
        <v>17</v>
      </c>
      <c r="B233" s="272">
        <v>5.5172180855109936</v>
      </c>
      <c r="C233" s="260">
        <v>2.2332445129958703E-2</v>
      </c>
      <c r="D233" s="303"/>
      <c r="E233" s="303"/>
      <c r="F233" s="303"/>
      <c r="G233" s="303"/>
      <c r="H233" s="303"/>
      <c r="I233" s="303"/>
      <c r="J233" s="303"/>
      <c r="K233" s="303"/>
      <c r="L233" s="303"/>
      <c r="M233" s="303"/>
      <c r="N233" s="303"/>
      <c r="O233" s="303"/>
    </row>
    <row r="234" spans="1:15" ht="33.65" customHeight="1">
      <c r="A234" s="522" t="s">
        <v>183</v>
      </c>
      <c r="B234" s="522"/>
      <c r="C234" s="522"/>
      <c r="D234" s="303"/>
      <c r="E234" s="303"/>
      <c r="F234" s="303"/>
      <c r="G234" s="303"/>
      <c r="H234" s="303"/>
      <c r="I234" s="303"/>
      <c r="J234" s="303"/>
      <c r="K234" s="303"/>
      <c r="L234" s="303"/>
      <c r="M234" s="303"/>
      <c r="N234" s="303"/>
      <c r="O234" s="303"/>
    </row>
    <row r="235" spans="1:15" ht="62.25" customHeight="1">
      <c r="A235" s="462" t="s">
        <v>306</v>
      </c>
      <c r="B235" s="462"/>
      <c r="C235" s="462"/>
      <c r="D235" s="303"/>
      <c r="E235" s="303"/>
      <c r="F235" s="303"/>
      <c r="G235" s="303"/>
      <c r="H235" s="303"/>
      <c r="I235" s="303"/>
      <c r="J235" s="303"/>
      <c r="K235" s="303"/>
      <c r="L235" s="303"/>
      <c r="M235" s="303"/>
      <c r="N235" s="303"/>
      <c r="O235" s="303"/>
    </row>
    <row r="236" spans="1:15" ht="27" customHeight="1">
      <c r="A236" s="462" t="s">
        <v>282</v>
      </c>
      <c r="B236" s="462"/>
      <c r="C236" s="462"/>
      <c r="D236" s="303"/>
      <c r="E236" s="303"/>
      <c r="F236" s="303"/>
      <c r="G236" s="303"/>
      <c r="H236" s="303"/>
      <c r="I236" s="303"/>
      <c r="J236" s="303"/>
      <c r="K236" s="303"/>
      <c r="L236" s="303"/>
      <c r="M236" s="303"/>
      <c r="N236" s="303"/>
      <c r="O236" s="303"/>
    </row>
    <row r="237" spans="1:15">
      <c r="A237" s="303"/>
      <c r="B237" s="303"/>
      <c r="C237" s="303"/>
      <c r="D237" s="303"/>
      <c r="E237" s="303"/>
      <c r="F237" s="303"/>
      <c r="G237" s="303"/>
      <c r="H237" s="303"/>
      <c r="I237" s="303"/>
      <c r="J237" s="303"/>
      <c r="K237" s="303"/>
      <c r="L237" s="303"/>
      <c r="M237" s="303"/>
      <c r="N237" s="303"/>
      <c r="O237" s="303"/>
    </row>
    <row r="238" spans="1:15" ht="46.15" customHeight="1">
      <c r="A238" s="520" t="s">
        <v>369</v>
      </c>
      <c r="B238" s="520"/>
      <c r="C238" s="520"/>
      <c r="D238" s="437"/>
      <c r="E238" s="303"/>
      <c r="F238" s="303"/>
      <c r="G238" s="303"/>
      <c r="H238" s="303"/>
      <c r="I238" s="303"/>
      <c r="J238" s="303"/>
      <c r="K238" s="303"/>
      <c r="L238" s="303"/>
      <c r="M238" s="303"/>
      <c r="N238" s="303"/>
      <c r="O238" s="303"/>
    </row>
    <row r="239" spans="1:15" ht="15" thickBot="1">
      <c r="A239" s="208"/>
      <c r="B239" s="400" t="s">
        <v>421</v>
      </c>
      <c r="C239" s="302" t="s">
        <v>57</v>
      </c>
      <c r="D239" s="303"/>
      <c r="E239" s="303"/>
      <c r="F239" s="303"/>
      <c r="G239" s="303"/>
      <c r="H239" s="303"/>
      <c r="I239" s="303"/>
      <c r="J239" s="303"/>
      <c r="K239" s="303"/>
      <c r="L239" s="303"/>
      <c r="M239" s="303"/>
      <c r="N239" s="303"/>
      <c r="O239" s="303"/>
    </row>
    <row r="240" spans="1:15">
      <c r="A240" s="91" t="s">
        <v>177</v>
      </c>
      <c r="B240" s="159">
        <v>68.750049514353478</v>
      </c>
      <c r="C240" s="231">
        <v>1.2187623138412382</v>
      </c>
      <c r="D240" s="303"/>
      <c r="E240" s="303"/>
      <c r="F240" s="303"/>
      <c r="G240" s="303"/>
      <c r="H240" s="303"/>
      <c r="I240" s="303"/>
      <c r="J240" s="303"/>
      <c r="K240" s="303"/>
      <c r="L240" s="303"/>
      <c r="M240" s="303"/>
      <c r="N240" s="303"/>
      <c r="O240" s="303"/>
    </row>
    <row r="241" spans="1:15">
      <c r="A241" s="90" t="s">
        <v>178</v>
      </c>
      <c r="B241" s="97">
        <v>9.0895582185106925</v>
      </c>
      <c r="C241" s="232">
        <v>0.72836992553857471</v>
      </c>
      <c r="D241" s="303"/>
      <c r="E241" s="303"/>
      <c r="F241" s="303"/>
      <c r="G241" s="303"/>
      <c r="H241" s="303"/>
      <c r="I241" s="303"/>
      <c r="J241" s="303"/>
      <c r="K241" s="303"/>
      <c r="L241" s="303"/>
      <c r="M241" s="303"/>
      <c r="N241" s="303"/>
      <c r="O241" s="303"/>
    </row>
    <row r="242" spans="1:15">
      <c r="A242" s="91" t="s">
        <v>179</v>
      </c>
      <c r="B242" s="159">
        <v>5.4144511040695527</v>
      </c>
      <c r="C242" s="231">
        <v>0.48830238425184225</v>
      </c>
      <c r="D242" s="11"/>
      <c r="E242" s="303"/>
      <c r="F242" s="303"/>
      <c r="G242" s="303"/>
      <c r="H242" s="303"/>
      <c r="I242" s="303"/>
      <c r="J242" s="303"/>
      <c r="K242" s="303"/>
      <c r="L242" s="303"/>
      <c r="M242" s="303"/>
      <c r="N242" s="303"/>
      <c r="O242" s="303"/>
    </row>
    <row r="243" spans="1:15">
      <c r="A243" s="90" t="s">
        <v>180</v>
      </c>
      <c r="B243" s="97">
        <v>4.8563972239536435</v>
      </c>
      <c r="C243" s="232">
        <v>0.4739540858594235</v>
      </c>
      <c r="D243" s="303"/>
      <c r="E243" s="303"/>
      <c r="F243" s="303"/>
      <c r="G243" s="303"/>
      <c r="H243" s="303"/>
      <c r="I243" s="303"/>
      <c r="J243" s="303"/>
      <c r="K243" s="303"/>
      <c r="L243" s="303"/>
      <c r="M243" s="303"/>
      <c r="N243" s="303"/>
      <c r="O243" s="303"/>
    </row>
    <row r="244" spans="1:15">
      <c r="A244" s="91" t="s">
        <v>181</v>
      </c>
      <c r="B244" s="159">
        <v>4.6193872479521243</v>
      </c>
      <c r="C244" s="231">
        <v>0.496690866080442</v>
      </c>
      <c r="D244" s="303"/>
      <c r="E244" s="303"/>
      <c r="F244" s="303"/>
      <c r="G244" s="303"/>
      <c r="H244" s="303"/>
      <c r="I244" s="303"/>
      <c r="J244" s="303"/>
      <c r="K244" s="303"/>
      <c r="L244" s="303"/>
      <c r="M244" s="303"/>
      <c r="N244" s="303"/>
      <c r="O244" s="303"/>
    </row>
    <row r="245" spans="1:15">
      <c r="A245" s="336" t="s">
        <v>182</v>
      </c>
      <c r="B245" s="246">
        <v>7.2701566911605173</v>
      </c>
      <c r="C245" s="234">
        <v>0.57952997791676419</v>
      </c>
      <c r="D245" s="303"/>
      <c r="E245" s="303"/>
      <c r="F245" s="303"/>
      <c r="G245" s="303"/>
      <c r="H245" s="303"/>
      <c r="I245" s="303"/>
      <c r="J245" s="303"/>
      <c r="K245" s="303"/>
      <c r="L245" s="303"/>
      <c r="M245" s="303"/>
      <c r="N245" s="303"/>
      <c r="O245" s="303"/>
    </row>
    <row r="246" spans="1:15" ht="15" thickBot="1">
      <c r="A246" s="208"/>
      <c r="B246" s="301" t="s">
        <v>65</v>
      </c>
      <c r="C246" s="302" t="s">
        <v>57</v>
      </c>
      <c r="D246" s="303"/>
      <c r="E246" s="303"/>
      <c r="F246" s="303"/>
      <c r="G246" s="303"/>
      <c r="H246" s="303"/>
      <c r="I246" s="303"/>
      <c r="J246" s="303"/>
      <c r="K246" s="303"/>
      <c r="L246" s="303"/>
      <c r="M246" s="303"/>
      <c r="N246" s="303"/>
      <c r="O246" s="303"/>
    </row>
    <row r="247" spans="1:15">
      <c r="A247" s="359" t="s">
        <v>68</v>
      </c>
      <c r="B247" s="360">
        <v>1.8931598454612182</v>
      </c>
      <c r="C247" s="373">
        <v>4.0137322192609633E-2</v>
      </c>
      <c r="D247" s="303"/>
      <c r="E247" s="303"/>
      <c r="F247" s="303"/>
      <c r="G247" s="303"/>
      <c r="H247" s="303"/>
      <c r="I247" s="303"/>
      <c r="J247" s="303"/>
      <c r="K247" s="303"/>
      <c r="L247" s="303"/>
      <c r="M247" s="303"/>
      <c r="N247" s="303"/>
      <c r="O247" s="303"/>
    </row>
    <row r="248" spans="1:15" ht="14.5" customHeight="1">
      <c r="A248" s="462" t="s">
        <v>167</v>
      </c>
      <c r="B248" s="462"/>
      <c r="C248" s="462"/>
      <c r="D248" s="303"/>
      <c r="E248" s="303"/>
      <c r="F248" s="303"/>
      <c r="G248" s="303"/>
      <c r="H248" s="303"/>
      <c r="I248" s="303"/>
      <c r="J248" s="303"/>
      <c r="K248" s="303"/>
      <c r="L248" s="303"/>
      <c r="M248" s="303"/>
      <c r="N248" s="303"/>
      <c r="O248" s="303"/>
    </row>
    <row r="249" spans="1:15" ht="30" customHeight="1">
      <c r="A249" s="462" t="s">
        <v>288</v>
      </c>
      <c r="B249" s="462"/>
      <c r="C249" s="462"/>
      <c r="D249" s="303"/>
      <c r="E249" s="303"/>
      <c r="F249" s="303"/>
      <c r="G249" s="303"/>
      <c r="H249" s="303"/>
      <c r="I249" s="303"/>
      <c r="J249" s="303"/>
      <c r="K249" s="303"/>
      <c r="L249" s="303"/>
      <c r="M249" s="303"/>
      <c r="N249" s="303"/>
      <c r="O249" s="303"/>
    </row>
    <row r="250" spans="1:15">
      <c r="A250" s="303"/>
      <c r="B250" s="303"/>
      <c r="C250" s="303"/>
      <c r="D250" s="303"/>
      <c r="E250" s="303"/>
      <c r="F250" s="303"/>
      <c r="G250" s="303"/>
      <c r="H250" s="303"/>
      <c r="I250" s="303"/>
      <c r="J250" s="303"/>
      <c r="K250" s="303"/>
      <c r="L250" s="303"/>
      <c r="M250" s="303"/>
      <c r="N250" s="303"/>
      <c r="O250" s="303"/>
    </row>
    <row r="251" spans="1:15" ht="43.15" customHeight="1">
      <c r="A251" s="521" t="s">
        <v>370</v>
      </c>
      <c r="B251" s="521"/>
      <c r="C251" s="521"/>
      <c r="D251" s="439"/>
      <c r="E251" s="439"/>
      <c r="F251" s="303"/>
      <c r="G251" s="303"/>
      <c r="H251" s="303"/>
      <c r="I251" s="303"/>
      <c r="J251" s="303"/>
      <c r="K251" s="303"/>
      <c r="L251" s="303"/>
      <c r="M251" s="303"/>
      <c r="N251" s="303"/>
      <c r="O251" s="303"/>
    </row>
    <row r="252" spans="1:15" ht="15" thickBot="1">
      <c r="A252" s="208"/>
      <c r="B252" s="301" t="s">
        <v>65</v>
      </c>
      <c r="C252" s="302" t="s">
        <v>57</v>
      </c>
      <c r="D252" s="303"/>
      <c r="E252" s="303"/>
      <c r="F252" s="303"/>
      <c r="G252" s="303"/>
      <c r="H252" s="303"/>
      <c r="I252" s="303"/>
      <c r="J252" s="303"/>
      <c r="K252" s="303"/>
      <c r="L252" s="303"/>
      <c r="M252" s="303"/>
      <c r="N252" s="303"/>
      <c r="O252" s="303"/>
    </row>
    <row r="253" spans="1:15">
      <c r="A253" s="91" t="s">
        <v>14</v>
      </c>
      <c r="B253" s="161">
        <v>1.733779500482185</v>
      </c>
      <c r="C253" s="231">
        <v>0.10395176140175957</v>
      </c>
      <c r="D253" s="303"/>
      <c r="E253" s="303"/>
      <c r="F253" s="303"/>
      <c r="G253" s="303"/>
      <c r="H253" s="353"/>
      <c r="I253" s="303"/>
      <c r="J253" s="303"/>
      <c r="K253" s="303"/>
      <c r="L253" s="303"/>
      <c r="M253" s="303"/>
      <c r="N253" s="303"/>
      <c r="O253" s="303"/>
    </row>
    <row r="254" spans="1:15">
      <c r="A254" s="90" t="s">
        <v>13</v>
      </c>
      <c r="B254" s="103">
        <v>1.6858007870565925</v>
      </c>
      <c r="C254" s="232">
        <v>0.11215827148254034</v>
      </c>
      <c r="D254" s="303"/>
      <c r="E254" s="303"/>
      <c r="F254" s="303"/>
      <c r="G254" s="303"/>
      <c r="H254" s="353"/>
      <c r="I254" s="303"/>
      <c r="J254" s="303"/>
      <c r="K254" s="303"/>
      <c r="L254" s="303"/>
      <c r="M254" s="303"/>
      <c r="N254" s="303"/>
      <c r="O254" s="303"/>
    </row>
    <row r="255" spans="1:15">
      <c r="A255" s="91" t="s">
        <v>43</v>
      </c>
      <c r="B255" s="268" t="s">
        <v>193</v>
      </c>
      <c r="C255" s="255" t="s">
        <v>193</v>
      </c>
      <c r="D255" s="303"/>
      <c r="E255" s="303"/>
      <c r="F255" s="303"/>
      <c r="G255" s="303"/>
      <c r="H255" s="353"/>
      <c r="I255" s="303"/>
      <c r="J255" s="303"/>
      <c r="K255" s="303"/>
      <c r="L255" s="303"/>
      <c r="M255" s="303"/>
      <c r="N255" s="303"/>
      <c r="O255" s="303"/>
    </row>
    <row r="256" spans="1:15">
      <c r="A256" s="90" t="s">
        <v>12</v>
      </c>
      <c r="B256" s="103">
        <v>2.2673392091799078</v>
      </c>
      <c r="C256" s="232">
        <v>0.11969331808211742</v>
      </c>
      <c r="D256" s="303"/>
      <c r="E256" s="303"/>
      <c r="F256" s="303"/>
      <c r="G256" s="303"/>
      <c r="H256" s="353"/>
      <c r="I256" s="303"/>
      <c r="J256" s="303"/>
      <c r="K256" s="303"/>
      <c r="L256" s="303"/>
      <c r="M256" s="303"/>
      <c r="N256" s="303"/>
      <c r="O256" s="303"/>
    </row>
    <row r="257" spans="1:15">
      <c r="A257" s="91" t="s">
        <v>11</v>
      </c>
      <c r="B257" s="268" t="s">
        <v>193</v>
      </c>
      <c r="C257" s="255" t="s">
        <v>193</v>
      </c>
      <c r="D257" s="303"/>
      <c r="E257" s="303"/>
      <c r="F257" s="303"/>
      <c r="G257" s="303"/>
      <c r="H257" s="353"/>
      <c r="I257" s="303"/>
      <c r="J257" s="303"/>
      <c r="K257" s="303"/>
      <c r="L257" s="303"/>
      <c r="M257" s="303"/>
      <c r="N257" s="303"/>
      <c r="O257" s="303"/>
    </row>
    <row r="258" spans="1:15">
      <c r="A258" s="90" t="s">
        <v>31</v>
      </c>
      <c r="B258" s="103">
        <v>1.894227289254625</v>
      </c>
      <c r="C258" s="232">
        <v>0.25202098647984184</v>
      </c>
      <c r="D258" s="303"/>
      <c r="E258" s="303"/>
      <c r="F258" s="303"/>
      <c r="G258" s="303"/>
      <c r="H258" s="353"/>
      <c r="I258" s="303"/>
      <c r="J258" s="303"/>
      <c r="K258" s="303"/>
      <c r="L258" s="303"/>
      <c r="M258" s="303"/>
      <c r="N258" s="303"/>
      <c r="O258" s="303"/>
    </row>
    <row r="259" spans="1:15">
      <c r="A259" s="91" t="s">
        <v>10</v>
      </c>
      <c r="B259" s="161">
        <v>1.8655089756080032</v>
      </c>
      <c r="C259" s="231">
        <v>0.13932864966024081</v>
      </c>
      <c r="D259" s="11"/>
      <c r="E259" s="303"/>
      <c r="F259" s="303"/>
      <c r="G259" s="303"/>
      <c r="H259" s="353"/>
      <c r="I259" s="303"/>
      <c r="J259" s="303"/>
      <c r="K259" s="303"/>
      <c r="L259" s="303"/>
      <c r="M259" s="303"/>
      <c r="N259" s="303"/>
      <c r="O259" s="303"/>
    </row>
    <row r="260" spans="1:15">
      <c r="A260" s="90" t="s">
        <v>9</v>
      </c>
      <c r="B260" s="103">
        <v>2.9341963666697013</v>
      </c>
      <c r="C260" s="232">
        <v>0.13840603083043196</v>
      </c>
      <c r="D260" s="303"/>
      <c r="E260" s="303"/>
      <c r="F260" s="303"/>
      <c r="G260" s="303"/>
      <c r="H260" s="353"/>
      <c r="I260" s="303"/>
      <c r="J260" s="303"/>
      <c r="K260" s="303"/>
      <c r="L260" s="303"/>
      <c r="M260" s="303"/>
      <c r="N260" s="303"/>
      <c r="O260" s="303"/>
    </row>
    <row r="261" spans="1:15">
      <c r="A261" s="91" t="s">
        <v>8</v>
      </c>
      <c r="B261" s="161">
        <v>1.9286738690903096</v>
      </c>
      <c r="C261" s="231">
        <v>0.102455528851165</v>
      </c>
      <c r="D261" s="303"/>
      <c r="E261" s="303"/>
      <c r="F261" s="303"/>
      <c r="G261" s="303"/>
      <c r="H261" s="353"/>
      <c r="I261" s="303"/>
      <c r="J261" s="303"/>
      <c r="K261" s="303"/>
      <c r="L261" s="303"/>
      <c r="M261" s="303"/>
      <c r="N261" s="303"/>
      <c r="O261" s="303"/>
    </row>
    <row r="262" spans="1:15">
      <c r="A262" s="90" t="s">
        <v>70</v>
      </c>
      <c r="B262" s="103">
        <v>1.9517090536024002</v>
      </c>
      <c r="C262" s="232">
        <v>6.0646986611078119E-2</v>
      </c>
      <c r="D262" s="303"/>
      <c r="E262" s="303"/>
      <c r="F262" s="303"/>
      <c r="G262" s="303"/>
      <c r="H262" s="353"/>
      <c r="I262" s="303"/>
      <c r="J262" s="303"/>
      <c r="K262" s="303"/>
      <c r="L262" s="303"/>
      <c r="M262" s="303"/>
      <c r="N262" s="303"/>
      <c r="O262" s="303"/>
    </row>
    <row r="263" spans="1:15">
      <c r="A263" s="91" t="s">
        <v>71</v>
      </c>
      <c r="B263" s="161">
        <v>1.8363560638680327</v>
      </c>
      <c r="C263" s="231">
        <v>0.18310135733152261</v>
      </c>
      <c r="D263" s="303"/>
      <c r="E263" s="303"/>
      <c r="F263" s="303"/>
      <c r="G263" s="303"/>
      <c r="H263" s="353"/>
      <c r="I263" s="303"/>
      <c r="J263" s="303"/>
      <c r="K263" s="303"/>
      <c r="L263" s="303"/>
      <c r="M263" s="303"/>
      <c r="N263" s="303"/>
      <c r="O263" s="303"/>
    </row>
    <row r="264" spans="1:15">
      <c r="A264" s="90" t="s">
        <v>5</v>
      </c>
      <c r="B264" s="269" t="s">
        <v>193</v>
      </c>
      <c r="C264" s="256" t="s">
        <v>193</v>
      </c>
      <c r="D264" s="303"/>
      <c r="E264" s="303"/>
      <c r="F264" s="303"/>
      <c r="G264" s="303"/>
      <c r="H264" s="353"/>
      <c r="I264" s="303"/>
      <c r="J264" s="303"/>
      <c r="K264" s="303"/>
      <c r="L264" s="303"/>
      <c r="M264" s="303"/>
      <c r="N264" s="303"/>
      <c r="O264" s="303"/>
    </row>
    <row r="265" spans="1:15">
      <c r="A265" s="91" t="s">
        <v>4</v>
      </c>
      <c r="B265" s="161">
        <v>1.675036621633307</v>
      </c>
      <c r="C265" s="231">
        <v>0.10982823589539599</v>
      </c>
      <c r="D265" s="303"/>
      <c r="E265" s="303"/>
      <c r="F265" s="303"/>
      <c r="G265" s="303"/>
      <c r="H265" s="353"/>
      <c r="I265" s="303"/>
      <c r="J265" s="303"/>
      <c r="K265" s="303"/>
      <c r="L265" s="303"/>
      <c r="M265" s="303"/>
      <c r="N265" s="303"/>
      <c r="O265" s="303"/>
    </row>
    <row r="266" spans="1:15">
      <c r="A266" s="90" t="s">
        <v>16</v>
      </c>
      <c r="B266" s="269" t="s">
        <v>193</v>
      </c>
      <c r="C266" s="256" t="s">
        <v>193</v>
      </c>
      <c r="D266" s="303"/>
      <c r="E266" s="303"/>
      <c r="F266" s="303"/>
      <c r="G266" s="303"/>
      <c r="H266" s="353"/>
      <c r="I266" s="303"/>
      <c r="J266" s="303"/>
      <c r="K266" s="303"/>
      <c r="L266" s="303"/>
      <c r="M266" s="303"/>
      <c r="N266" s="303"/>
      <c r="O266" s="303"/>
    </row>
    <row r="267" spans="1:15">
      <c r="A267" s="91" t="s">
        <v>3</v>
      </c>
      <c r="B267" s="161">
        <v>1.5557192384841858</v>
      </c>
      <c r="C267" s="231">
        <v>0.11985806543003172</v>
      </c>
      <c r="D267" s="303"/>
      <c r="E267" s="303"/>
      <c r="F267" s="303"/>
      <c r="G267" s="303"/>
      <c r="H267" s="353"/>
      <c r="I267" s="303"/>
      <c r="J267" s="303"/>
      <c r="K267" s="303"/>
      <c r="L267" s="303"/>
      <c r="M267" s="303"/>
      <c r="N267" s="303"/>
      <c r="O267" s="303"/>
    </row>
    <row r="268" spans="1:15" ht="15" thickBot="1">
      <c r="A268" s="92" t="s">
        <v>2</v>
      </c>
      <c r="B268" s="104">
        <v>1.8748111870169843</v>
      </c>
      <c r="C268" s="257">
        <v>0.36534439825524989</v>
      </c>
      <c r="D268" s="303"/>
      <c r="E268" s="303"/>
      <c r="F268" s="303"/>
      <c r="G268" s="303"/>
      <c r="H268" s="353"/>
      <c r="I268" s="303"/>
      <c r="J268" s="303"/>
      <c r="K268" s="303"/>
      <c r="L268" s="303"/>
      <c r="M268" s="303"/>
      <c r="N268" s="303"/>
      <c r="O268" s="303"/>
    </row>
    <row r="269" spans="1:15">
      <c r="A269" s="263" t="s">
        <v>38</v>
      </c>
      <c r="B269" s="270">
        <v>1.8563572267085295</v>
      </c>
      <c r="C269" s="258">
        <v>3.9435549658141215E-2</v>
      </c>
      <c r="D269" s="303"/>
      <c r="E269" s="303"/>
      <c r="F269" s="303"/>
      <c r="G269" s="303"/>
      <c r="H269" s="303"/>
      <c r="I269" s="303"/>
      <c r="J269" s="303"/>
      <c r="K269" s="303"/>
      <c r="L269" s="303"/>
      <c r="M269" s="303"/>
      <c r="N269" s="303"/>
      <c r="O269" s="303"/>
    </row>
    <row r="270" spans="1:15">
      <c r="A270" s="264" t="s">
        <v>39</v>
      </c>
      <c r="B270" s="271">
        <v>2.1476389639079878</v>
      </c>
      <c r="C270" s="259">
        <v>0.15700453289555638</v>
      </c>
      <c r="D270" s="303"/>
      <c r="E270" s="303"/>
      <c r="F270" s="303"/>
      <c r="G270" s="303"/>
      <c r="H270" s="303"/>
      <c r="I270" s="303"/>
      <c r="J270" s="303"/>
      <c r="K270" s="303"/>
      <c r="L270" s="303"/>
      <c r="M270" s="303"/>
      <c r="N270" s="303"/>
      <c r="O270" s="303"/>
    </row>
    <row r="271" spans="1:15" ht="15" thickBot="1">
      <c r="A271" s="265" t="s">
        <v>17</v>
      </c>
      <c r="B271" s="272">
        <v>1.8931598454612182</v>
      </c>
      <c r="C271" s="260">
        <v>4.0137322192609633E-2</v>
      </c>
      <c r="D271" s="303"/>
      <c r="E271" s="303"/>
      <c r="F271" s="303"/>
      <c r="G271" s="303"/>
      <c r="H271" s="303"/>
      <c r="I271" s="303"/>
      <c r="J271" s="303"/>
      <c r="K271" s="303"/>
      <c r="L271" s="303"/>
      <c r="M271" s="303"/>
      <c r="N271" s="303"/>
      <c r="O271" s="303"/>
    </row>
    <row r="272" spans="1:15" ht="14.5" customHeight="1">
      <c r="A272" s="522" t="s">
        <v>167</v>
      </c>
      <c r="B272" s="522"/>
      <c r="C272" s="522"/>
      <c r="D272" s="303"/>
      <c r="E272" s="303"/>
      <c r="F272" s="303"/>
      <c r="G272" s="303"/>
      <c r="H272" s="303"/>
      <c r="I272" s="303"/>
      <c r="J272" s="303"/>
      <c r="K272" s="303"/>
      <c r="L272" s="303"/>
      <c r="M272" s="303"/>
      <c r="N272" s="303"/>
      <c r="O272" s="303"/>
    </row>
    <row r="273" spans="1:15" ht="53" customHeight="1">
      <c r="A273" s="462" t="s">
        <v>306</v>
      </c>
      <c r="B273" s="462"/>
      <c r="C273" s="462"/>
      <c r="D273" s="303"/>
      <c r="E273" s="303"/>
      <c r="F273" s="303"/>
      <c r="G273" s="303"/>
      <c r="H273" s="303"/>
      <c r="I273" s="303"/>
      <c r="J273" s="303"/>
      <c r="K273" s="303"/>
      <c r="L273" s="303"/>
      <c r="M273" s="303"/>
      <c r="N273" s="303"/>
      <c r="O273" s="303"/>
    </row>
    <row r="274" spans="1:15" ht="25.5" customHeight="1">
      <c r="A274" s="462" t="s">
        <v>288</v>
      </c>
      <c r="B274" s="462"/>
      <c r="C274" s="462"/>
      <c r="D274" s="303"/>
      <c r="E274" s="303"/>
      <c r="F274" s="303"/>
      <c r="G274" s="303"/>
      <c r="H274" s="303"/>
      <c r="I274" s="303"/>
      <c r="J274" s="303"/>
      <c r="K274" s="303"/>
      <c r="L274" s="303"/>
      <c r="M274" s="303"/>
      <c r="N274" s="303"/>
      <c r="O274" s="303"/>
    </row>
    <row r="275" spans="1:15">
      <c r="A275" s="303"/>
      <c r="B275" s="303"/>
      <c r="C275" s="303"/>
      <c r="D275" s="303"/>
      <c r="E275" s="303"/>
      <c r="F275" s="303"/>
      <c r="G275" s="303"/>
      <c r="H275" s="303"/>
      <c r="I275" s="303"/>
      <c r="J275" s="303"/>
      <c r="K275" s="303"/>
      <c r="L275" s="303"/>
      <c r="M275" s="303"/>
      <c r="N275" s="303"/>
      <c r="O275" s="303"/>
    </row>
    <row r="276" spans="1:15" ht="42.65" customHeight="1">
      <c r="A276" s="520" t="s">
        <v>371</v>
      </c>
      <c r="B276" s="520"/>
      <c r="C276" s="520"/>
      <c r="D276" s="437"/>
      <c r="E276" s="303"/>
      <c r="F276" s="303"/>
      <c r="G276" s="303"/>
      <c r="H276" s="303"/>
      <c r="I276" s="303"/>
      <c r="J276" s="303"/>
      <c r="K276" s="303"/>
      <c r="L276" s="303"/>
      <c r="M276" s="303"/>
      <c r="N276" s="303"/>
      <c r="O276" s="303"/>
    </row>
    <row r="277" spans="1:15" ht="15" thickBot="1">
      <c r="A277" s="208"/>
      <c r="B277" s="399" t="s">
        <v>421</v>
      </c>
      <c r="C277" s="302" t="s">
        <v>57</v>
      </c>
      <c r="D277" s="303"/>
      <c r="E277" s="303"/>
      <c r="F277" s="303"/>
      <c r="G277" s="303"/>
      <c r="H277" s="303"/>
      <c r="I277" s="303"/>
      <c r="J277" s="303"/>
      <c r="K277" s="303"/>
      <c r="L277" s="303"/>
      <c r="M277" s="303"/>
      <c r="N277" s="303"/>
      <c r="O277" s="303"/>
    </row>
    <row r="278" spans="1:15">
      <c r="A278" s="228" t="s">
        <v>184</v>
      </c>
      <c r="B278" s="160">
        <v>29.808311083112006</v>
      </c>
      <c r="C278" s="394">
        <v>1.0097800937434791</v>
      </c>
      <c r="D278" s="303"/>
      <c r="E278" s="303"/>
      <c r="F278" s="303"/>
      <c r="G278" s="303"/>
      <c r="H278" s="303"/>
      <c r="I278" s="303"/>
      <c r="J278" s="303"/>
      <c r="K278" s="303"/>
      <c r="L278" s="303"/>
      <c r="M278" s="303"/>
      <c r="N278" s="303"/>
      <c r="O278" s="303"/>
    </row>
    <row r="279" spans="1:15">
      <c r="A279" s="229" t="s">
        <v>178</v>
      </c>
      <c r="B279" s="35">
        <v>15.79099286629817</v>
      </c>
      <c r="C279" s="395">
        <v>0.88357026644929892</v>
      </c>
      <c r="D279" s="303"/>
      <c r="E279" s="303"/>
      <c r="F279" s="303"/>
      <c r="G279" s="303"/>
      <c r="H279" s="303"/>
      <c r="I279" s="303"/>
      <c r="J279" s="303"/>
      <c r="K279" s="303"/>
      <c r="L279" s="303"/>
      <c r="M279" s="303"/>
      <c r="N279" s="303"/>
      <c r="O279" s="303"/>
    </row>
    <row r="280" spans="1:15">
      <c r="A280" s="228" t="s">
        <v>179</v>
      </c>
      <c r="B280" s="160">
        <v>18.610108688345061</v>
      </c>
      <c r="C280" s="394">
        <v>0.87987296072426047</v>
      </c>
      <c r="D280" s="303"/>
      <c r="E280" s="303"/>
      <c r="F280" s="303"/>
      <c r="G280" s="303"/>
      <c r="H280" s="303"/>
      <c r="I280" s="303"/>
      <c r="J280" s="303"/>
      <c r="K280" s="303"/>
      <c r="L280" s="303"/>
      <c r="M280" s="303"/>
      <c r="N280" s="303"/>
      <c r="O280" s="303"/>
    </row>
    <row r="281" spans="1:15">
      <c r="A281" s="229" t="s">
        <v>180</v>
      </c>
      <c r="B281" s="35">
        <v>15.226487321193327</v>
      </c>
      <c r="C281" s="395">
        <v>0.80026591566980798</v>
      </c>
      <c r="D281" s="11"/>
      <c r="E281" s="303"/>
      <c r="F281" s="303"/>
      <c r="G281" s="303"/>
      <c r="H281" s="303"/>
      <c r="I281" s="303"/>
      <c r="J281" s="303"/>
      <c r="K281" s="303"/>
      <c r="L281" s="303"/>
      <c r="M281" s="303"/>
      <c r="N281" s="303"/>
      <c r="O281" s="303"/>
    </row>
    <row r="282" spans="1:15">
      <c r="A282" s="228" t="s">
        <v>181</v>
      </c>
      <c r="B282" s="160">
        <v>12.181580277337991</v>
      </c>
      <c r="C282" s="394">
        <v>0.77385666729406966</v>
      </c>
      <c r="D282" s="303"/>
      <c r="E282" s="303"/>
      <c r="F282" s="303"/>
      <c r="G282" s="303"/>
      <c r="H282" s="303"/>
      <c r="I282" s="303"/>
      <c r="J282" s="303"/>
      <c r="K282" s="303"/>
      <c r="L282" s="303"/>
      <c r="M282" s="303"/>
      <c r="N282" s="303"/>
      <c r="O282" s="303"/>
    </row>
    <row r="283" spans="1:15">
      <c r="A283" s="230" t="s">
        <v>185</v>
      </c>
      <c r="B283" s="233">
        <v>8.3825197637134448</v>
      </c>
      <c r="C283" s="396">
        <v>0.61338676175215445</v>
      </c>
      <c r="D283" s="303"/>
      <c r="E283" s="354"/>
      <c r="F283" s="303"/>
      <c r="G283" s="303"/>
      <c r="H283" s="303"/>
      <c r="I283" s="303"/>
      <c r="J283" s="303"/>
      <c r="K283" s="303"/>
      <c r="L283" s="303"/>
      <c r="M283" s="303"/>
      <c r="N283" s="303"/>
      <c r="O283" s="303"/>
    </row>
    <row r="284" spans="1:15" s="10" customFormat="1" ht="15" thickBot="1">
      <c r="A284" s="208"/>
      <c r="B284" s="302" t="s">
        <v>65</v>
      </c>
      <c r="C284" s="302" t="s">
        <v>57</v>
      </c>
      <c r="D284" s="303"/>
      <c r="E284" s="303"/>
      <c r="F284" s="303"/>
      <c r="G284" s="303"/>
      <c r="H284" s="303"/>
      <c r="I284" s="303"/>
      <c r="J284" s="303"/>
      <c r="K284" s="303"/>
      <c r="L284" s="303"/>
      <c r="M284" s="303"/>
      <c r="N284" s="303"/>
      <c r="O284" s="303"/>
    </row>
    <row r="285" spans="1:15" s="10" customFormat="1">
      <c r="A285" s="359" t="s">
        <v>68</v>
      </c>
      <c r="B285" s="372">
        <v>2.8932959213448748</v>
      </c>
      <c r="C285" s="373">
        <v>4.0422614576081588E-2</v>
      </c>
      <c r="D285" s="303"/>
      <c r="E285" s="303"/>
      <c r="F285" s="303"/>
      <c r="G285" s="303"/>
      <c r="H285" s="303"/>
      <c r="I285" s="303"/>
      <c r="J285" s="303"/>
      <c r="K285" s="303"/>
      <c r="L285" s="303"/>
      <c r="M285" s="303"/>
      <c r="N285" s="303"/>
      <c r="O285" s="303"/>
    </row>
    <row r="286" spans="1:15" ht="14.5" customHeight="1">
      <c r="A286" s="462" t="s">
        <v>186</v>
      </c>
      <c r="B286" s="462"/>
      <c r="C286" s="462"/>
      <c r="D286" s="303"/>
      <c r="E286" s="303"/>
      <c r="F286" s="303"/>
      <c r="G286" s="303"/>
      <c r="H286" s="303"/>
      <c r="I286" s="303"/>
      <c r="J286" s="303"/>
      <c r="K286" s="303"/>
      <c r="L286" s="303"/>
      <c r="M286" s="303"/>
      <c r="N286" s="303"/>
      <c r="O286" s="303"/>
    </row>
    <row r="287" spans="1:15" s="10" customFormat="1" ht="14.5" customHeight="1">
      <c r="A287" s="462" t="s">
        <v>305</v>
      </c>
      <c r="B287" s="462"/>
      <c r="C287" s="462"/>
      <c r="D287" s="303"/>
      <c r="E287" s="303"/>
      <c r="F287" s="303"/>
      <c r="G287" s="303"/>
      <c r="H287" s="303"/>
      <c r="I287" s="303"/>
      <c r="J287" s="303"/>
      <c r="K287" s="303"/>
      <c r="L287" s="303"/>
      <c r="M287" s="303"/>
      <c r="N287" s="303"/>
      <c r="O287" s="303"/>
    </row>
    <row r="288" spans="1:15" ht="26.25" customHeight="1">
      <c r="A288" s="462" t="s">
        <v>289</v>
      </c>
      <c r="B288" s="462"/>
      <c r="C288" s="462"/>
      <c r="D288" s="303"/>
      <c r="E288" s="303"/>
      <c r="F288" s="303"/>
      <c r="G288" s="303"/>
      <c r="H288" s="303"/>
      <c r="I288" s="303"/>
      <c r="J288" s="303"/>
      <c r="K288" s="303"/>
      <c r="L288" s="303"/>
      <c r="M288" s="303"/>
      <c r="N288" s="303"/>
      <c r="O288" s="303"/>
    </row>
    <row r="289" spans="1:15">
      <c r="A289" s="303"/>
      <c r="B289" s="303"/>
      <c r="C289" s="303"/>
      <c r="D289" s="303"/>
      <c r="E289" s="303"/>
      <c r="F289" s="303"/>
      <c r="G289" s="303"/>
      <c r="H289" s="303"/>
      <c r="I289" s="303"/>
      <c r="J289" s="303"/>
      <c r="K289" s="303"/>
      <c r="L289" s="303"/>
      <c r="M289" s="303"/>
      <c r="N289" s="303"/>
      <c r="O289" s="303"/>
    </row>
    <row r="290" spans="1:15" ht="46.9" customHeight="1">
      <c r="A290" s="520" t="s">
        <v>372</v>
      </c>
      <c r="B290" s="520"/>
      <c r="C290" s="520"/>
      <c r="D290" s="437"/>
      <c r="E290" s="437"/>
      <c r="F290" s="303"/>
      <c r="G290" s="303"/>
      <c r="H290" s="303"/>
      <c r="I290" s="303"/>
      <c r="J290" s="303"/>
      <c r="K290" s="303"/>
      <c r="L290" s="303"/>
      <c r="M290" s="303"/>
      <c r="N290" s="303"/>
      <c r="O290" s="303"/>
    </row>
    <row r="291" spans="1:15" ht="15" thickBot="1">
      <c r="A291" s="208"/>
      <c r="B291" s="301" t="s">
        <v>65</v>
      </c>
      <c r="C291" s="302" t="s">
        <v>57</v>
      </c>
      <c r="D291" s="303"/>
      <c r="E291" s="303"/>
      <c r="F291" s="303"/>
      <c r="G291" s="303"/>
      <c r="H291" s="303"/>
      <c r="I291" s="303"/>
      <c r="J291" s="303"/>
      <c r="K291" s="303"/>
      <c r="L291" s="303"/>
      <c r="M291" s="303"/>
      <c r="N291" s="303"/>
      <c r="O291" s="303"/>
    </row>
    <row r="292" spans="1:15">
      <c r="A292" s="91" t="s">
        <v>14</v>
      </c>
      <c r="B292" s="161">
        <v>2.6227567893025312</v>
      </c>
      <c r="C292" s="231">
        <v>7.0666686717946833E-2</v>
      </c>
      <c r="D292" s="303"/>
      <c r="E292" s="303"/>
      <c r="F292" s="303"/>
      <c r="G292" s="303"/>
      <c r="H292" s="303"/>
      <c r="I292" s="303"/>
      <c r="J292" s="303"/>
      <c r="K292" s="303"/>
      <c r="L292" s="303"/>
      <c r="M292" s="303"/>
      <c r="N292" s="303"/>
      <c r="O292" s="303"/>
    </row>
    <row r="293" spans="1:15">
      <c r="A293" s="90" t="s">
        <v>13</v>
      </c>
      <c r="B293" s="103">
        <v>2.8873005659787592</v>
      </c>
      <c r="C293" s="232">
        <v>0.11902072864150511</v>
      </c>
      <c r="D293" s="303"/>
      <c r="E293" s="303"/>
      <c r="F293" s="303"/>
      <c r="G293" s="303"/>
      <c r="H293" s="303"/>
      <c r="I293" s="303"/>
      <c r="J293" s="303"/>
      <c r="K293" s="303"/>
      <c r="L293" s="303"/>
      <c r="M293" s="303"/>
      <c r="N293" s="303"/>
      <c r="O293" s="303"/>
    </row>
    <row r="294" spans="1:15">
      <c r="A294" s="91" t="s">
        <v>43</v>
      </c>
      <c r="B294" s="268" t="s">
        <v>193</v>
      </c>
      <c r="C294" s="255" t="s">
        <v>193</v>
      </c>
      <c r="D294" s="303"/>
      <c r="E294" s="303"/>
      <c r="F294" s="303"/>
      <c r="G294" s="303"/>
      <c r="H294" s="303"/>
      <c r="I294" s="303"/>
      <c r="J294" s="303"/>
      <c r="K294" s="303"/>
      <c r="L294" s="303"/>
      <c r="M294" s="303"/>
      <c r="N294" s="303"/>
      <c r="O294" s="303"/>
    </row>
    <row r="295" spans="1:15">
      <c r="A295" s="90" t="s">
        <v>12</v>
      </c>
      <c r="B295" s="103">
        <v>3.2311453454389643</v>
      </c>
      <c r="C295" s="232">
        <v>0.23208506538729934</v>
      </c>
      <c r="D295" s="303"/>
      <c r="E295" s="303"/>
      <c r="F295" s="303"/>
      <c r="G295" s="303"/>
      <c r="H295" s="303"/>
      <c r="I295" s="303"/>
      <c r="J295" s="303"/>
      <c r="K295" s="303"/>
      <c r="L295" s="303"/>
      <c r="M295" s="303"/>
      <c r="N295" s="303"/>
      <c r="O295" s="303"/>
    </row>
    <row r="296" spans="1:15">
      <c r="A296" s="91" t="s">
        <v>11</v>
      </c>
      <c r="B296" s="268" t="s">
        <v>193</v>
      </c>
      <c r="C296" s="255" t="s">
        <v>193</v>
      </c>
      <c r="D296" s="303"/>
      <c r="E296" s="303"/>
      <c r="F296" s="303"/>
      <c r="G296" s="303"/>
      <c r="H296" s="303"/>
      <c r="I296" s="303"/>
      <c r="J296" s="303"/>
      <c r="K296" s="303"/>
      <c r="L296" s="303"/>
      <c r="M296" s="303"/>
      <c r="N296" s="303"/>
      <c r="O296" s="303"/>
    </row>
    <row r="297" spans="1:15">
      <c r="A297" s="90" t="s">
        <v>31</v>
      </c>
      <c r="B297" s="103">
        <v>2.7855877259074031</v>
      </c>
      <c r="C297" s="232">
        <v>9.9036867292108505E-2</v>
      </c>
      <c r="D297" s="11"/>
      <c r="E297" s="303"/>
      <c r="F297" s="303"/>
      <c r="G297" s="303"/>
      <c r="H297" s="303"/>
      <c r="I297" s="303"/>
      <c r="J297" s="303"/>
      <c r="K297" s="303"/>
      <c r="L297" s="303"/>
      <c r="M297" s="303"/>
      <c r="N297" s="303"/>
      <c r="O297" s="303"/>
    </row>
    <row r="298" spans="1:15">
      <c r="A298" s="91" t="s">
        <v>10</v>
      </c>
      <c r="B298" s="161">
        <v>2.86246181662584</v>
      </c>
      <c r="C298" s="231">
        <v>0.15200356131195761</v>
      </c>
      <c r="D298" s="303"/>
      <c r="E298" s="303"/>
      <c r="F298" s="303"/>
      <c r="G298" s="303"/>
      <c r="H298" s="303"/>
      <c r="I298" s="303"/>
      <c r="J298" s="303"/>
      <c r="K298" s="303"/>
      <c r="L298" s="303"/>
      <c r="M298" s="303"/>
      <c r="N298" s="303"/>
      <c r="O298" s="303"/>
    </row>
    <row r="299" spans="1:15">
      <c r="A299" s="90" t="s">
        <v>9</v>
      </c>
      <c r="B299" s="103">
        <v>3.889179258406827</v>
      </c>
      <c r="C299" s="232">
        <v>0.13488614680600769</v>
      </c>
      <c r="D299" s="303"/>
      <c r="E299" s="303"/>
      <c r="F299" s="303"/>
      <c r="G299" s="303"/>
      <c r="H299" s="303"/>
      <c r="I299" s="303"/>
      <c r="J299" s="303"/>
      <c r="K299" s="303"/>
      <c r="L299" s="303"/>
      <c r="M299" s="303"/>
      <c r="N299" s="303"/>
      <c r="O299" s="303"/>
    </row>
    <row r="300" spans="1:15">
      <c r="A300" s="91" t="s">
        <v>8</v>
      </c>
      <c r="B300" s="161">
        <v>3.0110656564901781</v>
      </c>
      <c r="C300" s="231">
        <v>8.7481193129167689E-2</v>
      </c>
      <c r="D300" s="303"/>
      <c r="E300" s="303"/>
      <c r="F300" s="303"/>
      <c r="G300" s="303"/>
      <c r="H300" s="303"/>
      <c r="I300" s="303"/>
      <c r="J300" s="303"/>
      <c r="K300" s="303"/>
      <c r="L300" s="303"/>
      <c r="M300" s="303"/>
      <c r="N300" s="303"/>
      <c r="O300" s="303"/>
    </row>
    <row r="301" spans="1:15">
      <c r="A301" s="90" t="s">
        <v>7</v>
      </c>
      <c r="B301" s="103">
        <v>2.8267286475079803</v>
      </c>
      <c r="C301" s="232">
        <v>5.9556891241790678E-2</v>
      </c>
      <c r="D301" s="303"/>
      <c r="E301" s="303"/>
      <c r="F301" s="303"/>
      <c r="G301" s="303"/>
      <c r="H301" s="303"/>
      <c r="I301" s="303"/>
      <c r="J301" s="303"/>
      <c r="K301" s="303"/>
      <c r="L301" s="303"/>
      <c r="M301" s="303"/>
      <c r="N301" s="303"/>
      <c r="O301" s="303"/>
    </row>
    <row r="302" spans="1:15">
      <c r="A302" s="91" t="s">
        <v>6</v>
      </c>
      <c r="B302" s="161">
        <v>2.8919409094131803</v>
      </c>
      <c r="C302" s="231">
        <v>0.14480752269833297</v>
      </c>
      <c r="D302" s="303"/>
      <c r="E302" s="303"/>
      <c r="F302" s="303"/>
      <c r="G302" s="303"/>
      <c r="H302" s="303"/>
      <c r="I302" s="303"/>
      <c r="J302" s="303"/>
      <c r="K302" s="303"/>
      <c r="L302" s="303"/>
      <c r="M302" s="303"/>
      <c r="N302" s="303"/>
      <c r="O302" s="303"/>
    </row>
    <row r="303" spans="1:15">
      <c r="A303" s="90" t="s">
        <v>5</v>
      </c>
      <c r="B303" s="269" t="s">
        <v>193</v>
      </c>
      <c r="C303" s="256" t="s">
        <v>193</v>
      </c>
      <c r="D303" s="303"/>
      <c r="E303" s="303"/>
      <c r="F303" s="303"/>
      <c r="G303" s="303"/>
      <c r="H303" s="303"/>
      <c r="I303" s="303"/>
      <c r="J303" s="303"/>
      <c r="K303" s="303"/>
      <c r="L303" s="303"/>
      <c r="M303" s="303"/>
      <c r="N303" s="303"/>
      <c r="O303" s="303"/>
    </row>
    <row r="304" spans="1:15">
      <c r="A304" s="91" t="s">
        <v>4</v>
      </c>
      <c r="B304" s="161">
        <v>3.2761532447877229</v>
      </c>
      <c r="C304" s="231">
        <v>7.7475246974396311E-2</v>
      </c>
      <c r="D304" s="303"/>
      <c r="E304" s="303"/>
      <c r="F304" s="303"/>
      <c r="G304" s="303"/>
      <c r="H304" s="303"/>
      <c r="I304" s="303"/>
      <c r="J304" s="303"/>
      <c r="K304" s="303"/>
      <c r="L304" s="303"/>
      <c r="M304" s="303"/>
      <c r="N304" s="303"/>
      <c r="O304" s="303"/>
    </row>
    <row r="305" spans="1:15">
      <c r="A305" s="90" t="s">
        <v>16</v>
      </c>
      <c r="B305" s="269" t="s">
        <v>193</v>
      </c>
      <c r="C305" s="256" t="s">
        <v>193</v>
      </c>
      <c r="D305" s="303"/>
      <c r="E305" s="303"/>
      <c r="F305" s="303"/>
      <c r="G305" s="303"/>
      <c r="H305" s="303"/>
      <c r="I305" s="303"/>
      <c r="J305" s="303"/>
      <c r="K305" s="303"/>
      <c r="L305" s="303"/>
      <c r="M305" s="303"/>
      <c r="N305" s="303"/>
      <c r="O305" s="303"/>
    </row>
    <row r="306" spans="1:15">
      <c r="A306" s="91" t="s">
        <v>3</v>
      </c>
      <c r="B306" s="161">
        <v>2.4804197055075998</v>
      </c>
      <c r="C306" s="231">
        <v>8.5423401154995651E-2</v>
      </c>
      <c r="D306" s="303"/>
      <c r="E306" s="303"/>
      <c r="F306" s="303"/>
      <c r="G306" s="303"/>
      <c r="H306" s="303"/>
      <c r="I306" s="303"/>
      <c r="J306" s="303"/>
      <c r="K306" s="303"/>
      <c r="L306" s="303"/>
      <c r="M306" s="303"/>
      <c r="N306" s="303"/>
      <c r="O306" s="303"/>
    </row>
    <row r="307" spans="1:15" ht="15" thickBot="1">
      <c r="A307" s="92" t="s">
        <v>2</v>
      </c>
      <c r="B307" s="104">
        <v>4.410757272868616</v>
      </c>
      <c r="C307" s="257">
        <v>0.26967937648892909</v>
      </c>
      <c r="D307" s="303"/>
      <c r="E307" s="303"/>
      <c r="F307" s="303"/>
      <c r="G307" s="303"/>
      <c r="H307" s="303"/>
      <c r="I307" s="303"/>
      <c r="J307" s="303"/>
      <c r="K307" s="303"/>
      <c r="L307" s="303"/>
      <c r="M307" s="303"/>
      <c r="N307" s="303"/>
      <c r="O307" s="303"/>
    </row>
    <row r="308" spans="1:15">
      <c r="A308" s="263" t="s">
        <v>38</v>
      </c>
      <c r="B308" s="270">
        <v>2.8140848032178223</v>
      </c>
      <c r="C308" s="258">
        <v>3.8105414304577978E-2</v>
      </c>
      <c r="D308" s="303"/>
      <c r="E308" s="303"/>
      <c r="F308" s="303"/>
      <c r="G308" s="303"/>
      <c r="H308" s="303"/>
      <c r="I308" s="303"/>
      <c r="J308" s="303"/>
      <c r="K308" s="303"/>
      <c r="L308" s="303"/>
      <c r="M308" s="303"/>
      <c r="N308" s="303"/>
      <c r="O308" s="303"/>
    </row>
    <row r="309" spans="1:15">
      <c r="A309" s="264" t="s">
        <v>39</v>
      </c>
      <c r="B309" s="271">
        <v>3.4328620830594332</v>
      </c>
      <c r="C309" s="259">
        <v>0.12645657208197811</v>
      </c>
      <c r="D309" s="303"/>
      <c r="E309" s="303"/>
      <c r="F309" s="303"/>
      <c r="G309" s="303"/>
      <c r="H309" s="303"/>
      <c r="I309" s="303"/>
      <c r="J309" s="303"/>
      <c r="K309" s="303"/>
      <c r="L309" s="303"/>
      <c r="M309" s="303"/>
      <c r="N309" s="303"/>
      <c r="O309" s="303"/>
    </row>
    <row r="310" spans="1:15" ht="15" thickBot="1">
      <c r="A310" s="265" t="s">
        <v>17</v>
      </c>
      <c r="B310" s="272">
        <v>2.8932959213448748</v>
      </c>
      <c r="C310" s="260">
        <v>4.0422614576081588E-2</v>
      </c>
      <c r="D310" s="303"/>
      <c r="E310" s="303"/>
      <c r="F310" s="303"/>
      <c r="G310" s="303"/>
      <c r="H310" s="303"/>
      <c r="I310" s="303"/>
      <c r="J310" s="303"/>
      <c r="K310" s="303"/>
      <c r="L310" s="303"/>
      <c r="M310" s="303"/>
      <c r="N310" s="303"/>
      <c r="O310" s="303"/>
    </row>
    <row r="311" spans="1:15" s="10" customFormat="1" ht="14.5" customHeight="1">
      <c r="A311" s="522" t="s">
        <v>186</v>
      </c>
      <c r="B311" s="522"/>
      <c r="C311" s="522"/>
      <c r="D311" s="303"/>
      <c r="E311" s="303"/>
      <c r="F311" s="303"/>
      <c r="G311" s="303"/>
      <c r="H311" s="303"/>
      <c r="I311" s="303"/>
      <c r="J311" s="303"/>
      <c r="K311" s="303"/>
      <c r="L311" s="303"/>
      <c r="M311" s="303"/>
      <c r="N311" s="303"/>
      <c r="O311" s="303"/>
    </row>
    <row r="312" spans="1:15" ht="50" customHeight="1">
      <c r="A312" s="462" t="s">
        <v>304</v>
      </c>
      <c r="B312" s="462"/>
      <c r="C312" s="462"/>
      <c r="D312" s="303"/>
      <c r="E312" s="303"/>
      <c r="F312" s="303"/>
      <c r="G312" s="303"/>
      <c r="H312" s="303"/>
      <c r="I312" s="303"/>
      <c r="J312" s="303"/>
      <c r="K312" s="303"/>
      <c r="L312" s="303"/>
      <c r="M312" s="303"/>
      <c r="N312" s="303"/>
      <c r="O312" s="303"/>
    </row>
    <row r="313" spans="1:15" ht="29" customHeight="1">
      <c r="A313" s="462" t="s">
        <v>290</v>
      </c>
      <c r="B313" s="462"/>
      <c r="C313" s="462"/>
      <c r="D313" s="303"/>
      <c r="E313" s="303"/>
      <c r="F313" s="303"/>
      <c r="G313" s="303"/>
      <c r="H313" s="303"/>
      <c r="I313" s="303"/>
      <c r="J313" s="303"/>
      <c r="K313" s="303"/>
      <c r="L313" s="303"/>
      <c r="M313" s="303"/>
      <c r="N313" s="303"/>
      <c r="O313" s="303"/>
    </row>
    <row r="314" spans="1:15">
      <c r="A314" s="303"/>
      <c r="B314" s="303"/>
      <c r="C314" s="303"/>
      <c r="D314" s="303"/>
      <c r="E314" s="303"/>
      <c r="F314" s="303"/>
      <c r="G314" s="303"/>
      <c r="H314" s="303"/>
      <c r="I314" s="303"/>
      <c r="J314" s="303"/>
      <c r="K314" s="303"/>
      <c r="L314" s="303"/>
      <c r="M314" s="303"/>
      <c r="N314" s="303"/>
      <c r="O314" s="303"/>
    </row>
    <row r="315" spans="1:15" ht="30" customHeight="1">
      <c r="A315" s="520" t="s">
        <v>373</v>
      </c>
      <c r="B315" s="520"/>
      <c r="C315" s="520"/>
      <c r="D315" s="437"/>
      <c r="E315" s="303"/>
      <c r="F315" s="303"/>
      <c r="G315" s="303"/>
      <c r="H315" s="303"/>
      <c r="I315" s="303"/>
      <c r="J315" s="303"/>
      <c r="K315" s="303"/>
      <c r="L315" s="303"/>
      <c r="M315" s="303"/>
      <c r="N315" s="303"/>
      <c r="O315" s="303"/>
    </row>
    <row r="316" spans="1:15" ht="15" thickBot="1">
      <c r="A316" s="208"/>
      <c r="B316" s="399" t="s">
        <v>421</v>
      </c>
      <c r="C316" s="302" t="s">
        <v>57</v>
      </c>
      <c r="D316" s="303"/>
      <c r="E316" s="303"/>
      <c r="F316" s="303"/>
      <c r="G316" s="303"/>
      <c r="H316" s="303"/>
      <c r="I316" s="303"/>
      <c r="J316" s="303"/>
      <c r="K316" s="303"/>
      <c r="L316" s="303"/>
      <c r="M316" s="303"/>
      <c r="N316" s="303"/>
      <c r="O316" s="303"/>
    </row>
    <row r="317" spans="1:15">
      <c r="A317" s="228" t="s">
        <v>184</v>
      </c>
      <c r="B317" s="160">
        <v>21.691149323457122</v>
      </c>
      <c r="C317" s="231">
        <v>1.0718824431573764</v>
      </c>
      <c r="D317" s="355"/>
      <c r="E317" s="303"/>
      <c r="F317" s="303"/>
      <c r="G317" s="303"/>
      <c r="H317" s="303"/>
      <c r="I317" s="303"/>
      <c r="J317" s="303"/>
      <c r="K317" s="303"/>
      <c r="L317" s="303"/>
      <c r="M317" s="303"/>
      <c r="N317" s="303"/>
      <c r="O317" s="303"/>
    </row>
    <row r="318" spans="1:15">
      <c r="A318" s="229" t="s">
        <v>178</v>
      </c>
      <c r="B318" s="35">
        <v>9.9197140804604178</v>
      </c>
      <c r="C318" s="232">
        <v>0.73322264036996365</v>
      </c>
      <c r="D318" s="355"/>
      <c r="E318" s="303"/>
      <c r="F318" s="303"/>
      <c r="G318" s="303"/>
      <c r="H318" s="303"/>
      <c r="I318" s="303"/>
      <c r="J318" s="303"/>
      <c r="K318" s="303"/>
      <c r="L318" s="303"/>
      <c r="M318" s="303"/>
      <c r="N318" s="303"/>
      <c r="O318" s="303"/>
    </row>
    <row r="319" spans="1:15">
      <c r="A319" s="228" t="s">
        <v>179</v>
      </c>
      <c r="B319" s="160">
        <v>15.061937084714463</v>
      </c>
      <c r="C319" s="231">
        <v>0.97993546481051164</v>
      </c>
      <c r="D319" s="357"/>
      <c r="E319" s="303"/>
      <c r="F319" s="303"/>
      <c r="G319" s="303"/>
      <c r="H319" s="303"/>
      <c r="I319" s="303"/>
      <c r="J319" s="303"/>
      <c r="K319" s="303"/>
      <c r="L319" s="303"/>
      <c r="M319" s="303"/>
      <c r="N319" s="303"/>
      <c r="O319" s="303"/>
    </row>
    <row r="320" spans="1:15">
      <c r="A320" s="229" t="s">
        <v>180</v>
      </c>
      <c r="B320" s="35">
        <v>17.423886856685016</v>
      </c>
      <c r="C320" s="232">
        <v>1.0838026783062866</v>
      </c>
      <c r="D320" s="355"/>
      <c r="E320" s="303"/>
      <c r="F320" s="303"/>
      <c r="G320" s="303"/>
      <c r="H320" s="303"/>
      <c r="I320" s="303"/>
      <c r="J320" s="303"/>
      <c r="K320" s="303"/>
      <c r="L320" s="303"/>
      <c r="M320" s="303"/>
      <c r="N320" s="303"/>
      <c r="O320" s="303"/>
    </row>
    <row r="321" spans="1:15">
      <c r="A321" s="228" t="s">
        <v>181</v>
      </c>
      <c r="B321" s="160">
        <v>17.981068940275708</v>
      </c>
      <c r="C321" s="231">
        <v>1.0456282514164295</v>
      </c>
      <c r="D321" s="355"/>
      <c r="E321" s="303"/>
      <c r="F321" s="303"/>
      <c r="G321" s="303"/>
      <c r="H321" s="303"/>
      <c r="I321" s="303"/>
      <c r="J321" s="303"/>
      <c r="K321" s="303"/>
      <c r="L321" s="303"/>
      <c r="M321" s="303"/>
      <c r="N321" s="303"/>
      <c r="O321" s="303"/>
    </row>
    <row r="322" spans="1:15">
      <c r="A322" s="230" t="s">
        <v>185</v>
      </c>
      <c r="B322" s="233">
        <v>17.922243714407273</v>
      </c>
      <c r="C322" s="234">
        <v>1.0613831910145648</v>
      </c>
      <c r="D322" s="355"/>
      <c r="E322" s="354"/>
      <c r="F322" s="303"/>
      <c r="G322" s="303"/>
      <c r="H322" s="303"/>
      <c r="I322" s="303"/>
      <c r="J322" s="303"/>
      <c r="K322" s="303"/>
      <c r="L322" s="303"/>
      <c r="M322" s="303"/>
      <c r="N322" s="303"/>
      <c r="O322" s="303"/>
    </row>
    <row r="323" spans="1:15" ht="15" thickBot="1">
      <c r="A323" s="208"/>
      <c r="B323" s="302" t="s">
        <v>65</v>
      </c>
      <c r="C323" s="302" t="s">
        <v>57</v>
      </c>
      <c r="D323" s="358"/>
      <c r="E323" s="303"/>
      <c r="F323" s="303"/>
      <c r="G323" s="303"/>
      <c r="H323" s="303"/>
      <c r="I323" s="303"/>
      <c r="J323" s="303"/>
      <c r="K323" s="303"/>
      <c r="L323" s="303"/>
      <c r="M323" s="303"/>
      <c r="N323" s="303"/>
      <c r="O323" s="303"/>
    </row>
    <row r="324" spans="1:15">
      <c r="A324" s="359" t="s">
        <v>68</v>
      </c>
      <c r="B324" s="372">
        <v>3.538507431530836</v>
      </c>
      <c r="C324" s="373">
        <v>4.9600972032102841E-2</v>
      </c>
      <c r="D324" s="355"/>
      <c r="E324" s="354"/>
      <c r="F324" s="303"/>
      <c r="G324" s="303"/>
      <c r="H324" s="303"/>
      <c r="I324" s="303"/>
      <c r="J324" s="303"/>
      <c r="K324" s="303"/>
      <c r="L324" s="303"/>
      <c r="M324" s="303"/>
      <c r="N324" s="303"/>
      <c r="O324" s="303"/>
    </row>
    <row r="325" spans="1:15" s="402" customFormat="1" ht="14.5" customHeight="1">
      <c r="A325" s="462" t="s">
        <v>187</v>
      </c>
      <c r="B325" s="462"/>
      <c r="C325" s="462"/>
      <c r="D325" s="581"/>
      <c r="E325" s="580"/>
      <c r="F325" s="580"/>
      <c r="G325" s="580"/>
      <c r="H325" s="580"/>
      <c r="I325" s="580"/>
      <c r="J325" s="580"/>
      <c r="K325" s="580"/>
      <c r="L325" s="580"/>
      <c r="M325" s="580"/>
      <c r="N325" s="580"/>
      <c r="O325" s="580"/>
    </row>
    <row r="326" spans="1:15" s="402" customFormat="1" ht="14.5" customHeight="1">
      <c r="A326" s="462" t="s">
        <v>307</v>
      </c>
      <c r="B326" s="462"/>
      <c r="C326" s="462"/>
      <c r="D326" s="581"/>
      <c r="E326" s="580"/>
      <c r="F326" s="580"/>
      <c r="G326" s="580"/>
      <c r="H326" s="580"/>
      <c r="I326" s="580"/>
      <c r="J326" s="580"/>
      <c r="K326" s="580"/>
      <c r="L326" s="580"/>
      <c r="M326" s="580"/>
      <c r="N326" s="580"/>
      <c r="O326" s="580"/>
    </row>
    <row r="327" spans="1:15" ht="22.9" customHeight="1">
      <c r="A327" s="462" t="s">
        <v>291</v>
      </c>
      <c r="B327" s="462"/>
      <c r="C327" s="462"/>
      <c r="D327" s="303"/>
      <c r="E327" s="303"/>
      <c r="F327" s="303"/>
      <c r="G327" s="303"/>
      <c r="H327" s="303"/>
      <c r="I327" s="303"/>
      <c r="J327" s="303"/>
      <c r="K327" s="303"/>
      <c r="L327" s="303"/>
      <c r="M327" s="303"/>
      <c r="N327" s="303"/>
      <c r="O327" s="303"/>
    </row>
    <row r="328" spans="1:15">
      <c r="A328" s="303"/>
      <c r="B328" s="303"/>
      <c r="C328" s="303"/>
      <c r="D328" s="303"/>
      <c r="E328" s="303"/>
      <c r="F328" s="303"/>
      <c r="G328" s="303"/>
      <c r="H328" s="303"/>
      <c r="I328" s="303"/>
      <c r="J328" s="303"/>
      <c r="K328" s="303"/>
      <c r="L328" s="303"/>
      <c r="M328" s="303"/>
      <c r="N328" s="303"/>
      <c r="O328" s="303"/>
    </row>
    <row r="329" spans="1:15" ht="30" customHeight="1">
      <c r="A329" s="520" t="s">
        <v>374</v>
      </c>
      <c r="B329" s="520"/>
      <c r="C329" s="520"/>
      <c r="D329" s="437"/>
      <c r="E329" s="437"/>
      <c r="F329" s="303"/>
      <c r="G329" s="303"/>
      <c r="H329" s="303"/>
      <c r="I329" s="303"/>
      <c r="J329" s="303"/>
      <c r="K329" s="303"/>
      <c r="L329" s="303"/>
      <c r="M329" s="303"/>
      <c r="N329" s="303"/>
      <c r="O329" s="303"/>
    </row>
    <row r="330" spans="1:15" ht="15" thickBot="1">
      <c r="A330" s="208"/>
      <c r="B330" s="301" t="s">
        <v>65</v>
      </c>
      <c r="C330" s="302" t="s">
        <v>57</v>
      </c>
      <c r="D330" s="303"/>
      <c r="E330" s="303"/>
      <c r="F330" s="303"/>
      <c r="G330" s="303"/>
      <c r="H330" s="303"/>
      <c r="I330" s="303"/>
      <c r="J330" s="303"/>
      <c r="K330" s="303"/>
      <c r="L330" s="303"/>
      <c r="M330" s="303"/>
      <c r="N330" s="303"/>
      <c r="O330" s="303"/>
    </row>
    <row r="331" spans="1:15">
      <c r="A331" s="91" t="s">
        <v>14</v>
      </c>
      <c r="B331" s="161">
        <v>3.539905050665737</v>
      </c>
      <c r="C331" s="231">
        <v>0.1515591509343262</v>
      </c>
      <c r="D331" s="322"/>
      <c r="E331" s="303"/>
      <c r="F331" s="303"/>
      <c r="G331" s="303"/>
      <c r="H331" s="303"/>
      <c r="I331" s="303"/>
      <c r="J331" s="303"/>
      <c r="K331" s="303"/>
      <c r="L331" s="303"/>
      <c r="M331" s="303"/>
      <c r="N331" s="303"/>
      <c r="O331" s="303"/>
    </row>
    <row r="332" spans="1:15">
      <c r="A332" s="90" t="s">
        <v>13</v>
      </c>
      <c r="B332" s="103">
        <v>3.4819502055136193</v>
      </c>
      <c r="C332" s="232">
        <v>0.14069015018664729</v>
      </c>
      <c r="D332" s="322"/>
      <c r="E332" s="303"/>
      <c r="F332" s="303"/>
      <c r="G332" s="303"/>
      <c r="H332" s="303"/>
      <c r="I332" s="303"/>
      <c r="J332" s="303"/>
      <c r="K332" s="303"/>
      <c r="L332" s="303"/>
      <c r="M332" s="303"/>
      <c r="N332" s="303"/>
      <c r="O332" s="303"/>
    </row>
    <row r="333" spans="1:15">
      <c r="A333" s="91" t="s">
        <v>43</v>
      </c>
      <c r="B333" s="268" t="s">
        <v>193</v>
      </c>
      <c r="C333" s="255" t="s">
        <v>193</v>
      </c>
      <c r="D333" s="322"/>
      <c r="E333" s="303"/>
      <c r="F333" s="303"/>
      <c r="G333" s="303"/>
      <c r="H333" s="303"/>
      <c r="I333" s="303"/>
      <c r="J333" s="303"/>
      <c r="K333" s="303"/>
      <c r="L333" s="303"/>
      <c r="M333" s="303"/>
      <c r="N333" s="303"/>
      <c r="O333" s="303"/>
    </row>
    <row r="334" spans="1:15">
      <c r="A334" s="90" t="s">
        <v>12</v>
      </c>
      <c r="B334" s="103">
        <v>3.9315451250193618</v>
      </c>
      <c r="C334" s="232">
        <v>0.26647866116677366</v>
      </c>
      <c r="D334" s="322"/>
      <c r="E334" s="303"/>
      <c r="F334" s="303"/>
      <c r="G334" s="303"/>
      <c r="H334" s="303"/>
      <c r="I334" s="303"/>
      <c r="J334" s="303"/>
      <c r="K334" s="303"/>
      <c r="L334" s="303"/>
      <c r="M334" s="303"/>
      <c r="N334" s="303"/>
      <c r="O334" s="303"/>
    </row>
    <row r="335" spans="1:15">
      <c r="A335" s="91" t="s">
        <v>11</v>
      </c>
      <c r="B335" s="268" t="s">
        <v>193</v>
      </c>
      <c r="C335" s="255" t="s">
        <v>193</v>
      </c>
      <c r="D335" s="322"/>
      <c r="E335" s="303"/>
      <c r="F335" s="303"/>
      <c r="G335" s="303"/>
      <c r="H335" s="303"/>
      <c r="I335" s="303"/>
      <c r="J335" s="303"/>
      <c r="K335" s="303"/>
      <c r="L335" s="303"/>
      <c r="M335" s="303"/>
      <c r="N335" s="303"/>
      <c r="O335" s="303"/>
    </row>
    <row r="336" spans="1:15">
      <c r="A336" s="90" t="s">
        <v>31</v>
      </c>
      <c r="B336" s="103">
        <v>3.6394130257701693</v>
      </c>
      <c r="C336" s="232">
        <v>0.30616221601856741</v>
      </c>
      <c r="D336" s="11"/>
      <c r="E336" s="303"/>
      <c r="F336" s="303"/>
      <c r="G336" s="303"/>
      <c r="H336" s="303"/>
      <c r="I336" s="303"/>
      <c r="J336" s="303"/>
      <c r="K336" s="303"/>
      <c r="L336" s="303"/>
      <c r="M336" s="303"/>
      <c r="N336" s="303"/>
      <c r="O336" s="303"/>
    </row>
    <row r="337" spans="1:15">
      <c r="A337" s="91" t="s">
        <v>10</v>
      </c>
      <c r="B337" s="161">
        <v>3.5819491884879482</v>
      </c>
      <c r="C337" s="231">
        <v>0.29634937025396241</v>
      </c>
      <c r="D337" s="322"/>
      <c r="E337" s="303"/>
      <c r="F337" s="303"/>
      <c r="G337" s="303"/>
      <c r="H337" s="303"/>
      <c r="I337" s="303"/>
      <c r="J337" s="303"/>
      <c r="K337" s="303"/>
      <c r="L337" s="303"/>
      <c r="M337" s="303"/>
      <c r="N337" s="303"/>
      <c r="O337" s="303"/>
    </row>
    <row r="338" spans="1:15">
      <c r="A338" s="90" t="s">
        <v>9</v>
      </c>
      <c r="B338" s="103">
        <v>4.6788447577762344</v>
      </c>
      <c r="C338" s="232">
        <v>0.16352870589557447</v>
      </c>
      <c r="D338" s="322"/>
      <c r="E338" s="303"/>
      <c r="F338" s="303"/>
      <c r="G338" s="303"/>
      <c r="H338" s="303"/>
      <c r="I338" s="303"/>
      <c r="J338" s="303"/>
      <c r="K338" s="303"/>
      <c r="L338" s="303"/>
      <c r="M338" s="303"/>
      <c r="N338" s="303"/>
      <c r="O338" s="303"/>
    </row>
    <row r="339" spans="1:15">
      <c r="A339" s="91" t="s">
        <v>8</v>
      </c>
      <c r="B339" s="161">
        <v>3.506302571756271</v>
      </c>
      <c r="C339" s="231">
        <v>8.8143183750609158E-2</v>
      </c>
      <c r="D339" s="322"/>
      <c r="E339" s="303"/>
      <c r="F339" s="303"/>
      <c r="G339" s="303"/>
      <c r="H339" s="303"/>
      <c r="I339" s="303"/>
      <c r="J339" s="303"/>
      <c r="K339" s="303"/>
      <c r="L339" s="303"/>
      <c r="M339" s="303"/>
      <c r="N339" s="303"/>
      <c r="O339" s="303"/>
    </row>
    <row r="340" spans="1:15">
      <c r="A340" s="90" t="s">
        <v>7</v>
      </c>
      <c r="B340" s="103">
        <v>3.3905950631741844</v>
      </c>
      <c r="C340" s="232">
        <v>7.0565700633942907E-2</v>
      </c>
      <c r="D340" s="322"/>
      <c r="E340" s="303"/>
      <c r="F340" s="303"/>
      <c r="G340" s="303"/>
      <c r="H340" s="303"/>
      <c r="I340" s="303"/>
      <c r="J340" s="303"/>
      <c r="K340" s="303"/>
      <c r="L340" s="303"/>
      <c r="M340" s="303"/>
      <c r="N340" s="303"/>
      <c r="O340" s="303"/>
    </row>
    <row r="341" spans="1:15">
      <c r="A341" s="91" t="s">
        <v>6</v>
      </c>
      <c r="B341" s="161">
        <v>3.7402317875705493</v>
      </c>
      <c r="C341" s="231">
        <v>0.24157173129639131</v>
      </c>
      <c r="D341" s="322"/>
      <c r="E341" s="303"/>
      <c r="F341" s="303"/>
      <c r="G341" s="303"/>
      <c r="H341" s="303"/>
      <c r="I341" s="303"/>
      <c r="J341" s="303"/>
      <c r="K341" s="303"/>
      <c r="L341" s="303"/>
      <c r="M341" s="303"/>
      <c r="N341" s="303"/>
      <c r="O341" s="303"/>
    </row>
    <row r="342" spans="1:15">
      <c r="A342" s="90" t="s">
        <v>5</v>
      </c>
      <c r="B342" s="269" t="s">
        <v>193</v>
      </c>
      <c r="C342" s="256" t="s">
        <v>193</v>
      </c>
      <c r="D342" s="322"/>
      <c r="E342" s="303"/>
      <c r="F342" s="303"/>
      <c r="G342" s="303"/>
      <c r="H342" s="303"/>
      <c r="I342" s="303"/>
      <c r="J342" s="303"/>
      <c r="K342" s="303"/>
      <c r="L342" s="303"/>
      <c r="M342" s="303"/>
      <c r="N342" s="303"/>
      <c r="O342" s="303"/>
    </row>
    <row r="343" spans="1:15">
      <c r="A343" s="91" t="s">
        <v>4</v>
      </c>
      <c r="B343" s="161">
        <v>3.9976015836194669</v>
      </c>
      <c r="C343" s="231">
        <v>0.15464386188202714</v>
      </c>
      <c r="D343" s="322"/>
      <c r="E343" s="303"/>
      <c r="F343" s="303"/>
      <c r="G343" s="303"/>
      <c r="H343" s="303"/>
      <c r="I343" s="303"/>
      <c r="J343" s="303"/>
      <c r="K343" s="303"/>
      <c r="L343" s="303"/>
      <c r="M343" s="303"/>
      <c r="N343" s="303"/>
      <c r="O343" s="303"/>
    </row>
    <row r="344" spans="1:15">
      <c r="A344" s="90" t="s">
        <v>16</v>
      </c>
      <c r="B344" s="269" t="s">
        <v>193</v>
      </c>
      <c r="C344" s="256" t="s">
        <v>193</v>
      </c>
      <c r="D344" s="322"/>
      <c r="E344" s="303"/>
      <c r="F344" s="303"/>
      <c r="G344" s="303"/>
      <c r="H344" s="303"/>
      <c r="I344" s="303"/>
      <c r="J344" s="303"/>
      <c r="K344" s="303"/>
      <c r="L344" s="303"/>
      <c r="M344" s="303"/>
      <c r="N344" s="303"/>
      <c r="O344" s="303"/>
    </row>
    <row r="345" spans="1:15">
      <c r="A345" s="91" t="s">
        <v>3</v>
      </c>
      <c r="B345" s="161">
        <v>3.3667742375585208</v>
      </c>
      <c r="C345" s="231">
        <v>0.18945670524494157</v>
      </c>
      <c r="D345" s="322"/>
      <c r="E345" s="303"/>
      <c r="F345" s="303"/>
      <c r="G345" s="303"/>
      <c r="H345" s="303"/>
      <c r="I345" s="303"/>
      <c r="J345" s="303"/>
      <c r="K345" s="303"/>
      <c r="L345" s="303"/>
      <c r="M345" s="303"/>
      <c r="N345" s="303"/>
      <c r="O345" s="303"/>
    </row>
    <row r="346" spans="1:15" ht="15" thickBot="1">
      <c r="A346" s="92" t="s">
        <v>2</v>
      </c>
      <c r="B346" s="104">
        <v>4.1599879768090871</v>
      </c>
      <c r="C346" s="257">
        <v>0.44118937396394342</v>
      </c>
      <c r="D346" s="322"/>
      <c r="E346" s="303"/>
      <c r="F346" s="303"/>
      <c r="G346" s="303"/>
      <c r="H346" s="303"/>
      <c r="I346" s="303"/>
      <c r="J346" s="303"/>
      <c r="K346" s="303"/>
      <c r="L346" s="303"/>
      <c r="M346" s="303"/>
      <c r="N346" s="303"/>
      <c r="O346" s="303"/>
    </row>
    <row r="347" spans="1:15">
      <c r="A347" s="263" t="s">
        <v>38</v>
      </c>
      <c r="B347" s="270">
        <v>3.4715147596740485</v>
      </c>
      <c r="C347" s="258">
        <v>4.925416786394389E-2</v>
      </c>
      <c r="D347" s="322"/>
      <c r="E347" s="303"/>
      <c r="F347" s="303"/>
      <c r="G347" s="303"/>
      <c r="H347" s="303"/>
      <c r="I347" s="303"/>
      <c r="J347" s="303"/>
      <c r="K347" s="303"/>
      <c r="L347" s="303"/>
      <c r="M347" s="303"/>
      <c r="N347" s="303"/>
      <c r="O347" s="303"/>
    </row>
    <row r="348" spans="1:15">
      <c r="A348" s="264" t="s">
        <v>39</v>
      </c>
      <c r="B348" s="271">
        <v>4.1932655940256298</v>
      </c>
      <c r="C348" s="259">
        <v>0.12683875459646865</v>
      </c>
      <c r="D348" s="322"/>
      <c r="E348" s="303"/>
      <c r="F348" s="303"/>
      <c r="G348" s="303"/>
      <c r="H348" s="303"/>
      <c r="I348" s="303"/>
      <c r="J348" s="303"/>
      <c r="K348" s="303"/>
      <c r="L348" s="303"/>
      <c r="M348" s="303"/>
      <c r="N348" s="303"/>
      <c r="O348" s="303"/>
    </row>
    <row r="349" spans="1:15" ht="15" thickBot="1">
      <c r="A349" s="265" t="s">
        <v>68</v>
      </c>
      <c r="B349" s="272">
        <v>3.538507431530836</v>
      </c>
      <c r="C349" s="260">
        <v>4.9600972032102841E-2</v>
      </c>
      <c r="D349" s="322"/>
      <c r="E349" s="303"/>
      <c r="F349" s="303"/>
      <c r="G349" s="303"/>
      <c r="H349" s="303"/>
      <c r="I349" s="303"/>
      <c r="J349" s="303"/>
      <c r="K349" s="303"/>
      <c r="L349" s="303"/>
      <c r="M349" s="303"/>
      <c r="N349" s="303"/>
      <c r="O349" s="303"/>
    </row>
    <row r="350" spans="1:15" ht="14.5" customHeight="1">
      <c r="A350" s="522" t="s">
        <v>187</v>
      </c>
      <c r="B350" s="522"/>
      <c r="C350" s="522"/>
      <c r="D350" s="303"/>
      <c r="E350" s="303"/>
      <c r="F350" s="303"/>
      <c r="G350" s="303"/>
      <c r="H350" s="303"/>
      <c r="I350" s="303"/>
      <c r="J350" s="303"/>
      <c r="K350" s="303"/>
      <c r="L350" s="303"/>
      <c r="M350" s="303"/>
      <c r="N350" s="303"/>
      <c r="O350" s="303"/>
    </row>
    <row r="351" spans="1:15" s="10" customFormat="1" ht="50.5" customHeight="1">
      <c r="A351" s="462" t="s">
        <v>304</v>
      </c>
      <c r="B351" s="462"/>
      <c r="C351" s="462"/>
      <c r="D351" s="303"/>
      <c r="E351" s="303"/>
      <c r="F351" s="303"/>
      <c r="G351" s="303"/>
      <c r="H351" s="303"/>
      <c r="I351" s="303"/>
      <c r="J351" s="303"/>
      <c r="K351" s="303"/>
      <c r="L351" s="303"/>
      <c r="M351" s="303"/>
      <c r="N351" s="303"/>
      <c r="O351" s="303"/>
    </row>
    <row r="352" spans="1:15" ht="28" customHeight="1">
      <c r="A352" s="462" t="s">
        <v>292</v>
      </c>
      <c r="B352" s="462"/>
      <c r="C352" s="462"/>
      <c r="D352" s="303"/>
      <c r="E352" s="303"/>
      <c r="F352" s="303"/>
      <c r="G352" s="303"/>
      <c r="H352" s="303"/>
      <c r="I352" s="303"/>
      <c r="J352" s="303"/>
      <c r="K352" s="303"/>
      <c r="L352" s="303"/>
      <c r="M352" s="303"/>
      <c r="N352" s="303"/>
      <c r="O352" s="303"/>
    </row>
    <row r="353" spans="1:15">
      <c r="A353" s="303"/>
      <c r="B353" s="303"/>
      <c r="C353" s="303"/>
      <c r="D353" s="303"/>
      <c r="E353" s="303"/>
      <c r="F353" s="303"/>
      <c r="G353" s="303"/>
      <c r="H353" s="303"/>
      <c r="I353" s="303"/>
      <c r="J353" s="303"/>
      <c r="K353" s="303"/>
      <c r="L353" s="303"/>
      <c r="M353" s="303"/>
      <c r="N353" s="303"/>
      <c r="O353" s="303"/>
    </row>
    <row r="354" spans="1:15" ht="15" customHeight="1">
      <c r="A354" s="523" t="s">
        <v>375</v>
      </c>
      <c r="B354" s="523"/>
      <c r="C354" s="523"/>
      <c r="D354" s="303"/>
      <c r="E354" s="303"/>
      <c r="F354" s="303"/>
      <c r="G354" s="303"/>
      <c r="H354" s="303"/>
      <c r="I354" s="303"/>
      <c r="J354" s="303"/>
      <c r="K354" s="303"/>
      <c r="L354" s="303"/>
      <c r="M354" s="303"/>
      <c r="N354" s="303"/>
      <c r="O354" s="303"/>
    </row>
    <row r="355" spans="1:15" ht="15" thickBot="1">
      <c r="A355" s="208"/>
      <c r="B355" s="399" t="s">
        <v>421</v>
      </c>
      <c r="C355" s="302" t="s">
        <v>57</v>
      </c>
      <c r="D355" s="11"/>
      <c r="E355" s="303"/>
      <c r="F355" s="303"/>
      <c r="G355" s="303"/>
      <c r="H355" s="303"/>
      <c r="I355" s="303"/>
      <c r="J355" s="303"/>
      <c r="K355" s="303"/>
      <c r="L355" s="303"/>
      <c r="M355" s="303"/>
      <c r="N355" s="303"/>
      <c r="O355" s="303"/>
    </row>
    <row r="356" spans="1:15">
      <c r="A356" s="228" t="s">
        <v>177</v>
      </c>
      <c r="B356" s="160">
        <v>18.233401998016031</v>
      </c>
      <c r="C356" s="231">
        <v>0.91391561998642046</v>
      </c>
      <c r="D356" s="303"/>
      <c r="E356" s="303"/>
      <c r="F356" s="303"/>
      <c r="G356" s="303"/>
      <c r="H356" s="303"/>
      <c r="I356" s="303"/>
      <c r="J356" s="303"/>
      <c r="K356" s="303"/>
      <c r="L356" s="303"/>
      <c r="M356" s="303"/>
      <c r="N356" s="303"/>
      <c r="O356" s="303"/>
    </row>
    <row r="357" spans="1:15">
      <c r="A357" s="229" t="s">
        <v>178</v>
      </c>
      <c r="B357" s="35">
        <v>6.6430635928553068</v>
      </c>
      <c r="C357" s="232">
        <v>0.57284399656024299</v>
      </c>
      <c r="D357" s="303"/>
      <c r="E357" s="303"/>
      <c r="F357" s="303"/>
      <c r="G357" s="303"/>
      <c r="H357" s="303"/>
      <c r="I357" s="303"/>
      <c r="J357" s="303"/>
      <c r="K357" s="303"/>
      <c r="L357" s="303"/>
      <c r="M357" s="303"/>
      <c r="N357" s="303"/>
      <c r="O357" s="303"/>
    </row>
    <row r="358" spans="1:15">
      <c r="A358" s="228" t="s">
        <v>179</v>
      </c>
      <c r="B358" s="160">
        <v>8.0772378820693032</v>
      </c>
      <c r="C358" s="231">
        <v>0.59648670664905534</v>
      </c>
      <c r="D358" s="303"/>
      <c r="E358" s="303"/>
      <c r="F358" s="303"/>
      <c r="G358" s="303"/>
      <c r="H358" s="303"/>
      <c r="I358" s="303"/>
      <c r="J358" s="303"/>
      <c r="K358" s="303"/>
      <c r="L358" s="303"/>
      <c r="M358" s="303"/>
      <c r="N358" s="303"/>
      <c r="O358" s="303"/>
    </row>
    <row r="359" spans="1:15">
      <c r="A359" s="229" t="s">
        <v>180</v>
      </c>
      <c r="B359" s="35">
        <v>6.8073801230961877</v>
      </c>
      <c r="C359" s="232">
        <v>0.50481532119277062</v>
      </c>
      <c r="D359" s="303"/>
      <c r="E359" s="303"/>
      <c r="F359" s="303"/>
      <c r="G359" s="303"/>
      <c r="H359" s="303"/>
      <c r="I359" s="303"/>
      <c r="J359" s="303"/>
      <c r="K359" s="303"/>
      <c r="L359" s="303"/>
      <c r="M359" s="303"/>
      <c r="N359" s="303"/>
      <c r="O359" s="303"/>
    </row>
    <row r="360" spans="1:15">
      <c r="A360" s="228" t="s">
        <v>181</v>
      </c>
      <c r="B360" s="160">
        <v>12.548220348741705</v>
      </c>
      <c r="C360" s="231">
        <v>0.68596053105721611</v>
      </c>
      <c r="D360" s="303"/>
      <c r="E360" s="303"/>
      <c r="F360" s="303"/>
      <c r="G360" s="303"/>
      <c r="H360" s="303"/>
      <c r="I360" s="303"/>
      <c r="J360" s="303"/>
      <c r="K360" s="303"/>
      <c r="L360" s="303"/>
      <c r="M360" s="303"/>
      <c r="N360" s="303"/>
      <c r="O360" s="303"/>
    </row>
    <row r="361" spans="1:15">
      <c r="A361" s="230" t="s">
        <v>182</v>
      </c>
      <c r="B361" s="233">
        <v>47.690696055221466</v>
      </c>
      <c r="C361" s="234">
        <v>1.0838648853842452</v>
      </c>
      <c r="D361" s="303"/>
      <c r="E361" s="303"/>
      <c r="F361" s="303"/>
      <c r="G361" s="303"/>
      <c r="H361" s="303"/>
      <c r="I361" s="303"/>
      <c r="J361" s="303"/>
      <c r="K361" s="303"/>
      <c r="L361" s="303"/>
      <c r="M361" s="303"/>
      <c r="N361" s="303"/>
      <c r="O361" s="303"/>
    </row>
    <row r="362" spans="1:15" ht="15" thickBot="1">
      <c r="A362" s="208"/>
      <c r="B362" s="302" t="s">
        <v>65</v>
      </c>
      <c r="C362" s="302" t="s">
        <v>57</v>
      </c>
      <c r="D362" s="303"/>
      <c r="E362" s="303"/>
      <c r="F362" s="303"/>
      <c r="G362" s="303"/>
      <c r="H362" s="303"/>
      <c r="I362" s="303"/>
      <c r="J362" s="303"/>
      <c r="K362" s="303"/>
      <c r="L362" s="303"/>
      <c r="M362" s="303"/>
      <c r="N362" s="303"/>
      <c r="O362" s="303"/>
    </row>
    <row r="363" spans="1:15">
      <c r="A363" s="359" t="s">
        <v>68</v>
      </c>
      <c r="B363" s="372">
        <v>4.318660413973566</v>
      </c>
      <c r="C363" s="373">
        <v>4.3255346478342296E-2</v>
      </c>
      <c r="D363" s="303"/>
      <c r="E363" s="303"/>
      <c r="F363" s="303"/>
      <c r="G363" s="303"/>
      <c r="H363" s="303"/>
      <c r="I363" s="303"/>
      <c r="J363" s="303"/>
      <c r="K363" s="303"/>
      <c r="L363" s="303"/>
      <c r="M363" s="303"/>
      <c r="N363" s="303"/>
      <c r="O363" s="303"/>
    </row>
    <row r="364" spans="1:15" ht="15" customHeight="1">
      <c r="A364" s="462" t="s">
        <v>167</v>
      </c>
      <c r="B364" s="462"/>
      <c r="C364" s="462"/>
      <c r="D364" s="303"/>
      <c r="E364" s="303"/>
      <c r="F364" s="303"/>
      <c r="G364" s="303"/>
      <c r="H364" s="303"/>
      <c r="I364" s="303"/>
      <c r="J364" s="303"/>
      <c r="K364" s="303"/>
      <c r="L364" s="303"/>
      <c r="M364" s="303"/>
      <c r="N364" s="303"/>
      <c r="O364" s="303"/>
    </row>
    <row r="365" spans="1:15" ht="30" customHeight="1">
      <c r="A365" s="462" t="s">
        <v>283</v>
      </c>
      <c r="B365" s="462"/>
      <c r="C365" s="462"/>
      <c r="D365" s="303"/>
      <c r="E365" s="303"/>
      <c r="F365" s="303"/>
      <c r="G365" s="303"/>
      <c r="H365" s="303"/>
      <c r="I365" s="303"/>
      <c r="J365" s="303"/>
      <c r="K365" s="303"/>
      <c r="L365" s="303"/>
      <c r="M365" s="303"/>
      <c r="N365" s="303"/>
      <c r="O365" s="303"/>
    </row>
    <row r="366" spans="1:15">
      <c r="A366" s="303"/>
      <c r="B366" s="303"/>
      <c r="C366" s="303"/>
      <c r="D366" s="355"/>
      <c r="E366" s="303"/>
      <c r="F366" s="303"/>
      <c r="G366" s="303"/>
      <c r="H366" s="303"/>
      <c r="I366" s="303"/>
      <c r="J366" s="303"/>
      <c r="K366" s="303"/>
      <c r="L366" s="303"/>
      <c r="M366" s="303"/>
      <c r="N366" s="303"/>
      <c r="O366" s="303"/>
    </row>
    <row r="367" spans="1:15" ht="35.5" customHeight="1">
      <c r="A367" s="523" t="s">
        <v>376</v>
      </c>
      <c r="B367" s="523"/>
      <c r="C367" s="523"/>
      <c r="D367" s="355"/>
      <c r="E367" s="303"/>
      <c r="F367" s="303"/>
      <c r="G367" s="303"/>
      <c r="H367" s="303"/>
      <c r="I367" s="303"/>
      <c r="J367" s="303"/>
      <c r="K367" s="303"/>
      <c r="L367" s="303"/>
      <c r="M367" s="303"/>
      <c r="N367" s="303"/>
      <c r="O367" s="303"/>
    </row>
    <row r="368" spans="1:15" ht="15" thickBot="1">
      <c r="A368" s="208"/>
      <c r="B368" s="301" t="s">
        <v>65</v>
      </c>
      <c r="C368" s="302" t="s">
        <v>57</v>
      </c>
      <c r="D368" s="356"/>
      <c r="E368" s="303"/>
      <c r="F368" s="303"/>
      <c r="G368" s="303"/>
      <c r="H368" s="303"/>
      <c r="I368" s="303"/>
      <c r="J368" s="303"/>
      <c r="K368" s="303"/>
      <c r="L368" s="303"/>
      <c r="M368" s="303"/>
      <c r="N368" s="303"/>
      <c r="O368" s="303"/>
    </row>
    <row r="369" spans="1:15">
      <c r="A369" s="91" t="s">
        <v>14</v>
      </c>
      <c r="B369" s="161">
        <v>4.0577151213939251</v>
      </c>
      <c r="C369" s="231">
        <v>0.13584284893719059</v>
      </c>
      <c r="D369" s="356"/>
      <c r="E369" s="303"/>
      <c r="F369" s="303"/>
      <c r="G369" s="303"/>
      <c r="H369" s="303"/>
      <c r="I369" s="303"/>
      <c r="J369" s="303"/>
      <c r="K369" s="303"/>
      <c r="L369" s="303"/>
      <c r="M369" s="303"/>
      <c r="N369" s="303"/>
      <c r="O369" s="303"/>
    </row>
    <row r="370" spans="1:15">
      <c r="A370" s="90" t="s">
        <v>13</v>
      </c>
      <c r="B370" s="103">
        <v>4.260372742777002</v>
      </c>
      <c r="C370" s="232">
        <v>0.173208252508573</v>
      </c>
      <c r="D370" s="356"/>
      <c r="E370" s="303"/>
      <c r="F370" s="303"/>
      <c r="G370" s="303"/>
      <c r="H370" s="303"/>
      <c r="I370" s="303"/>
      <c r="J370" s="303"/>
      <c r="K370" s="303"/>
      <c r="L370" s="303"/>
      <c r="M370" s="303"/>
      <c r="N370" s="303"/>
      <c r="O370" s="303"/>
    </row>
    <row r="371" spans="1:15">
      <c r="A371" s="91" t="s">
        <v>43</v>
      </c>
      <c r="B371" s="268" t="s">
        <v>193</v>
      </c>
      <c r="C371" s="255" t="s">
        <v>193</v>
      </c>
      <c r="D371" s="356"/>
      <c r="E371" s="303"/>
      <c r="F371" s="303"/>
      <c r="G371" s="303"/>
      <c r="H371" s="303"/>
      <c r="I371" s="303"/>
      <c r="J371" s="303"/>
      <c r="K371" s="303"/>
      <c r="L371" s="303"/>
      <c r="M371" s="303"/>
      <c r="N371" s="303"/>
      <c r="O371" s="303"/>
    </row>
    <row r="372" spans="1:15">
      <c r="A372" s="90" t="s">
        <v>12</v>
      </c>
      <c r="B372" s="103">
        <v>4.746179583929897</v>
      </c>
      <c r="C372" s="232">
        <v>0.26126128151663774</v>
      </c>
      <c r="D372" s="356"/>
      <c r="E372" s="303"/>
      <c r="F372" s="303"/>
      <c r="G372" s="303"/>
      <c r="H372" s="303"/>
      <c r="I372" s="303"/>
      <c r="J372" s="303"/>
      <c r="K372" s="303"/>
      <c r="L372" s="303"/>
      <c r="M372" s="303"/>
      <c r="N372" s="303"/>
      <c r="O372" s="303"/>
    </row>
    <row r="373" spans="1:15">
      <c r="A373" s="91" t="s">
        <v>11</v>
      </c>
      <c r="B373" s="268" t="s">
        <v>193</v>
      </c>
      <c r="C373" s="255" t="s">
        <v>193</v>
      </c>
      <c r="D373" s="353"/>
      <c r="E373" s="303"/>
      <c r="F373" s="303"/>
      <c r="G373" s="303"/>
      <c r="H373" s="303"/>
      <c r="I373" s="303"/>
      <c r="J373" s="303"/>
      <c r="K373" s="303"/>
      <c r="L373" s="303"/>
      <c r="M373" s="303"/>
      <c r="N373" s="303"/>
      <c r="O373" s="303"/>
    </row>
    <row r="374" spans="1:15">
      <c r="A374" s="90" t="s">
        <v>31</v>
      </c>
      <c r="B374" s="103">
        <v>3.8013826337164303</v>
      </c>
      <c r="C374" s="232">
        <v>0.40156011151076559</v>
      </c>
      <c r="D374" s="11"/>
      <c r="E374" s="303"/>
      <c r="F374" s="303"/>
      <c r="G374" s="303"/>
      <c r="H374" s="303"/>
      <c r="I374" s="303"/>
      <c r="J374" s="303"/>
      <c r="K374" s="303"/>
      <c r="L374" s="303"/>
      <c r="M374" s="303"/>
      <c r="N374" s="303"/>
      <c r="O374" s="303"/>
    </row>
    <row r="375" spans="1:15">
      <c r="A375" s="91" t="s">
        <v>10</v>
      </c>
      <c r="B375" s="161">
        <v>4.0900061272826544</v>
      </c>
      <c r="C375" s="231">
        <v>0.13669959387042649</v>
      </c>
      <c r="D375" s="353"/>
      <c r="E375" s="303"/>
      <c r="F375" s="303"/>
      <c r="G375" s="303"/>
      <c r="H375" s="303"/>
      <c r="I375" s="303"/>
      <c r="J375" s="303"/>
      <c r="K375" s="303"/>
      <c r="L375" s="303"/>
      <c r="M375" s="303"/>
      <c r="N375" s="303"/>
      <c r="O375" s="303"/>
    </row>
    <row r="376" spans="1:15">
      <c r="A376" s="90" t="s">
        <v>9</v>
      </c>
      <c r="B376" s="103">
        <v>4.6005391238196802</v>
      </c>
      <c r="C376" s="232">
        <v>0.40101553454505257</v>
      </c>
      <c r="D376" s="353"/>
      <c r="E376" s="303"/>
      <c r="F376" s="303"/>
      <c r="G376" s="303"/>
      <c r="H376" s="303"/>
      <c r="I376" s="303"/>
      <c r="J376" s="303"/>
      <c r="K376" s="303"/>
      <c r="L376" s="303"/>
      <c r="M376" s="303"/>
      <c r="N376" s="303"/>
      <c r="O376" s="303"/>
    </row>
    <row r="377" spans="1:15">
      <c r="A377" s="91" t="s">
        <v>8</v>
      </c>
      <c r="B377" s="161">
        <v>4.4919466198555256</v>
      </c>
      <c r="C377" s="231">
        <v>8.8654373572326139E-2</v>
      </c>
      <c r="D377" s="353"/>
      <c r="E377" s="303"/>
      <c r="F377" s="303"/>
      <c r="G377" s="303"/>
      <c r="H377" s="303"/>
      <c r="I377" s="303"/>
      <c r="J377" s="303"/>
      <c r="K377" s="303"/>
      <c r="L377" s="303"/>
      <c r="M377" s="303"/>
      <c r="N377" s="303"/>
      <c r="O377" s="303"/>
    </row>
    <row r="378" spans="1:15">
      <c r="A378" s="90" t="s">
        <v>7</v>
      </c>
      <c r="B378" s="103">
        <v>4.5348721973551251</v>
      </c>
      <c r="C378" s="232">
        <v>6.6008379646703683E-2</v>
      </c>
      <c r="D378" s="353"/>
      <c r="E378" s="303"/>
      <c r="F378" s="303"/>
      <c r="G378" s="303"/>
      <c r="H378" s="303"/>
      <c r="I378" s="303"/>
      <c r="J378" s="303"/>
      <c r="K378" s="303"/>
      <c r="L378" s="303"/>
      <c r="M378" s="303"/>
      <c r="N378" s="303"/>
      <c r="O378" s="303"/>
    </row>
    <row r="379" spans="1:15">
      <c r="A379" s="91" t="s">
        <v>6</v>
      </c>
      <c r="B379" s="161">
        <v>3.6792361401847118</v>
      </c>
      <c r="C379" s="231">
        <v>0.23310607724283869</v>
      </c>
      <c r="D379" s="353"/>
      <c r="E379" s="303"/>
      <c r="F379" s="303"/>
      <c r="G379" s="303"/>
      <c r="H379" s="303"/>
      <c r="I379" s="303"/>
      <c r="J379" s="303"/>
      <c r="K379" s="303"/>
      <c r="L379" s="303"/>
      <c r="M379" s="303"/>
      <c r="N379" s="303"/>
      <c r="O379" s="303"/>
    </row>
    <row r="380" spans="1:15">
      <c r="A380" s="90" t="s">
        <v>5</v>
      </c>
      <c r="B380" s="269" t="s">
        <v>193</v>
      </c>
      <c r="C380" s="256" t="s">
        <v>193</v>
      </c>
      <c r="D380" s="353"/>
      <c r="E380" s="303"/>
      <c r="F380" s="303"/>
      <c r="G380" s="303"/>
      <c r="H380" s="303"/>
      <c r="I380" s="303"/>
      <c r="J380" s="303"/>
      <c r="K380" s="303"/>
      <c r="L380" s="303"/>
      <c r="M380" s="303"/>
      <c r="N380" s="303"/>
      <c r="O380" s="303"/>
    </row>
    <row r="381" spans="1:15">
      <c r="A381" s="91" t="s">
        <v>4</v>
      </c>
      <c r="B381" s="161">
        <v>3.9997908542861658</v>
      </c>
      <c r="C381" s="231">
        <v>0.1629638911663619</v>
      </c>
      <c r="D381" s="353"/>
      <c r="E381" s="303"/>
      <c r="F381" s="303"/>
      <c r="G381" s="303"/>
      <c r="H381" s="303"/>
      <c r="I381" s="303"/>
      <c r="J381" s="303"/>
      <c r="K381" s="303"/>
      <c r="L381" s="303"/>
      <c r="M381" s="303"/>
      <c r="N381" s="303"/>
      <c r="O381" s="303"/>
    </row>
    <row r="382" spans="1:15">
      <c r="A382" s="90" t="s">
        <v>16</v>
      </c>
      <c r="B382" s="269" t="s">
        <v>193</v>
      </c>
      <c r="C382" s="256" t="s">
        <v>193</v>
      </c>
      <c r="D382" s="353"/>
      <c r="E382" s="303"/>
      <c r="F382" s="303"/>
      <c r="G382" s="303"/>
      <c r="H382" s="303"/>
      <c r="I382" s="303"/>
      <c r="J382" s="303"/>
      <c r="K382" s="303"/>
      <c r="L382" s="303"/>
      <c r="M382" s="303"/>
      <c r="N382" s="303"/>
      <c r="O382" s="303"/>
    </row>
    <row r="383" spans="1:15">
      <c r="A383" s="91" t="s">
        <v>3</v>
      </c>
      <c r="B383" s="161">
        <v>4.1116590015338499</v>
      </c>
      <c r="C383" s="231">
        <v>2.7629133460919695E-2</v>
      </c>
      <c r="D383" s="353"/>
      <c r="E383" s="303"/>
      <c r="F383" s="303"/>
      <c r="G383" s="303"/>
      <c r="H383" s="303"/>
      <c r="I383" s="303"/>
      <c r="J383" s="303"/>
      <c r="K383" s="303"/>
      <c r="L383" s="303"/>
      <c r="M383" s="303"/>
      <c r="N383" s="303"/>
      <c r="O383" s="303"/>
    </row>
    <row r="384" spans="1:15" ht="15" thickBot="1">
      <c r="A384" s="92" t="s">
        <v>2</v>
      </c>
      <c r="B384" s="104">
        <v>4.9653200417514629</v>
      </c>
      <c r="C384" s="257">
        <v>0.28069976106065753</v>
      </c>
      <c r="D384" s="353"/>
      <c r="E384" s="303"/>
      <c r="F384" s="303"/>
      <c r="G384" s="303"/>
      <c r="H384" s="303"/>
      <c r="I384" s="303"/>
      <c r="J384" s="303"/>
      <c r="K384" s="303"/>
      <c r="L384" s="303"/>
      <c r="M384" s="303"/>
      <c r="N384" s="303"/>
      <c r="O384" s="303"/>
    </row>
    <row r="385" spans="1:15">
      <c r="A385" s="263" t="s">
        <v>38</v>
      </c>
      <c r="B385" s="270">
        <v>4.3193819387087924</v>
      </c>
      <c r="C385" s="258">
        <v>4.5343807342039515E-2</v>
      </c>
      <c r="D385" s="353"/>
      <c r="E385" s="303"/>
      <c r="F385" s="303"/>
      <c r="G385" s="303"/>
      <c r="H385" s="303"/>
      <c r="I385" s="303"/>
      <c r="J385" s="303"/>
      <c r="K385" s="303"/>
      <c r="L385" s="303"/>
      <c r="M385" s="303"/>
      <c r="N385" s="303"/>
      <c r="O385" s="303"/>
    </row>
    <row r="386" spans="1:15">
      <c r="A386" s="264" t="s">
        <v>39</v>
      </c>
      <c r="B386" s="271">
        <v>4.3136486390774671</v>
      </c>
      <c r="C386" s="259">
        <v>0.13735635287751241</v>
      </c>
      <c r="D386" s="353"/>
      <c r="E386" s="303"/>
      <c r="F386" s="303"/>
      <c r="G386" s="303"/>
      <c r="H386" s="303"/>
      <c r="I386" s="303"/>
      <c r="J386" s="303"/>
      <c r="K386" s="303"/>
      <c r="L386" s="303"/>
      <c r="M386" s="303"/>
      <c r="N386" s="303"/>
      <c r="O386" s="303"/>
    </row>
    <row r="387" spans="1:15" ht="15" thickBot="1">
      <c r="A387" s="265" t="s">
        <v>17</v>
      </c>
      <c r="B387" s="272">
        <v>4.318660413973566</v>
      </c>
      <c r="C387" s="260">
        <v>4.3255346478342303E-2</v>
      </c>
      <c r="D387" s="353"/>
      <c r="E387" s="303"/>
      <c r="F387" s="303"/>
      <c r="G387" s="303"/>
      <c r="H387" s="303"/>
      <c r="I387" s="303"/>
      <c r="J387" s="303"/>
      <c r="K387" s="303"/>
      <c r="L387" s="303"/>
      <c r="M387" s="303"/>
      <c r="N387" s="303"/>
      <c r="O387" s="303"/>
    </row>
    <row r="388" spans="1:15" ht="15" customHeight="1">
      <c r="A388" s="522" t="s">
        <v>167</v>
      </c>
      <c r="B388" s="522"/>
      <c r="C388" s="522"/>
      <c r="D388" s="303"/>
      <c r="E388" s="303"/>
      <c r="F388" s="303"/>
      <c r="G388" s="303"/>
      <c r="H388" s="303"/>
      <c r="I388" s="303"/>
      <c r="J388" s="303"/>
      <c r="K388" s="303"/>
      <c r="L388" s="303"/>
      <c r="M388" s="303"/>
      <c r="N388" s="303"/>
      <c r="O388" s="303"/>
    </row>
    <row r="389" spans="1:15" ht="56.5" customHeight="1">
      <c r="A389" s="462" t="s">
        <v>306</v>
      </c>
      <c r="B389" s="462"/>
      <c r="C389" s="462"/>
      <c r="D389" s="303"/>
      <c r="E389" s="303"/>
      <c r="F389" s="303"/>
      <c r="G389" s="303"/>
      <c r="H389" s="303"/>
      <c r="I389" s="303"/>
      <c r="J389" s="303"/>
      <c r="K389" s="303"/>
      <c r="L389" s="303"/>
      <c r="M389" s="303"/>
      <c r="N389" s="303"/>
      <c r="O389" s="303"/>
    </row>
    <row r="390" spans="1:15" ht="30" customHeight="1">
      <c r="A390" s="462" t="s">
        <v>283</v>
      </c>
      <c r="B390" s="462"/>
      <c r="C390" s="462"/>
      <c r="D390" s="303"/>
      <c r="E390" s="303"/>
      <c r="F390" s="303"/>
      <c r="G390" s="303"/>
      <c r="H390" s="303"/>
      <c r="I390" s="303"/>
      <c r="J390" s="303"/>
      <c r="K390" s="303"/>
      <c r="L390" s="303"/>
      <c r="M390" s="303"/>
      <c r="N390" s="303"/>
      <c r="O390" s="303"/>
    </row>
    <row r="391" spans="1:15">
      <c r="A391" s="303"/>
      <c r="B391" s="303"/>
      <c r="C391" s="303"/>
      <c r="D391" s="303"/>
      <c r="E391" s="303"/>
      <c r="F391" s="303"/>
      <c r="G391" s="303"/>
      <c r="H391" s="303"/>
      <c r="I391" s="303"/>
      <c r="J391" s="303"/>
      <c r="K391" s="303"/>
      <c r="L391" s="303"/>
      <c r="M391" s="303"/>
      <c r="N391" s="303"/>
      <c r="O391" s="303"/>
    </row>
    <row r="392" spans="1:15">
      <c r="A392" s="303"/>
      <c r="B392" s="303"/>
      <c r="C392" s="303"/>
      <c r="D392" s="303"/>
      <c r="E392" s="303"/>
      <c r="F392" s="303"/>
      <c r="G392" s="303"/>
      <c r="H392" s="303"/>
      <c r="I392" s="303"/>
      <c r="J392" s="303"/>
      <c r="K392" s="303"/>
      <c r="L392" s="303"/>
      <c r="M392" s="303"/>
      <c r="N392" s="303"/>
      <c r="O392" s="303"/>
    </row>
  </sheetData>
  <mergeCells count="91">
    <mergeCell ref="A55:C55"/>
    <mergeCell ref="A354:C354"/>
    <mergeCell ref="A1:O1"/>
    <mergeCell ref="A12:C12"/>
    <mergeCell ref="A13:C13"/>
    <mergeCell ref="A3:C3"/>
    <mergeCell ref="J16:K16"/>
    <mergeCell ref="L16:M16"/>
    <mergeCell ref="N16:O16"/>
    <mergeCell ref="A37:N37"/>
    <mergeCell ref="A39:L39"/>
    <mergeCell ref="A16:A17"/>
    <mergeCell ref="B16:C16"/>
    <mergeCell ref="D16:E16"/>
    <mergeCell ref="F16:G16"/>
    <mergeCell ref="H16:I16"/>
    <mergeCell ref="A38:O38"/>
    <mergeCell ref="A51:C51"/>
    <mergeCell ref="A52:C52"/>
    <mergeCell ref="A53:C53"/>
    <mergeCell ref="A41:C41"/>
    <mergeCell ref="A81:C81"/>
    <mergeCell ref="A89:C89"/>
    <mergeCell ref="A66:C66"/>
    <mergeCell ref="A77:C77"/>
    <mergeCell ref="A78:C78"/>
    <mergeCell ref="A236:C236"/>
    <mergeCell ref="A213:C213"/>
    <mergeCell ref="A234:C234"/>
    <mergeCell ref="A235:C235"/>
    <mergeCell ref="A143:C143"/>
    <mergeCell ref="A144:C144"/>
    <mergeCell ref="A145:C145"/>
    <mergeCell ref="A169:C169"/>
    <mergeCell ref="A170:C170"/>
    <mergeCell ref="A194:C194"/>
    <mergeCell ref="A195:C195"/>
    <mergeCell ref="A196:C196"/>
    <mergeCell ref="A171:C171"/>
    <mergeCell ref="A147:C147"/>
    <mergeCell ref="A155:C155"/>
    <mergeCell ref="A156:C156"/>
    <mergeCell ref="A389:C389"/>
    <mergeCell ref="A390:C390"/>
    <mergeCell ref="A351:C351"/>
    <mergeCell ref="A352:C352"/>
    <mergeCell ref="A364:C364"/>
    <mergeCell ref="A365:C365"/>
    <mergeCell ref="A367:C367"/>
    <mergeCell ref="A388:C388"/>
    <mergeCell ref="A311:C311"/>
    <mergeCell ref="A326:C326"/>
    <mergeCell ref="A327:C327"/>
    <mergeCell ref="A350:C350"/>
    <mergeCell ref="A312:C312"/>
    <mergeCell ref="A313:C313"/>
    <mergeCell ref="A325:C325"/>
    <mergeCell ref="A315:C315"/>
    <mergeCell ref="A329:C329"/>
    <mergeCell ref="A15:O15"/>
    <mergeCell ref="A92:C92"/>
    <mergeCell ref="A132:C132"/>
    <mergeCell ref="A158:C158"/>
    <mergeCell ref="A173:C173"/>
    <mergeCell ref="A90:C90"/>
    <mergeCell ref="A103:C103"/>
    <mergeCell ref="A104:C104"/>
    <mergeCell ref="A105:C105"/>
    <mergeCell ref="A107:C107"/>
    <mergeCell ref="A128:C128"/>
    <mergeCell ref="A129:C129"/>
    <mergeCell ref="A130:C130"/>
    <mergeCell ref="A63:C63"/>
    <mergeCell ref="A64:C64"/>
    <mergeCell ref="A79:C79"/>
    <mergeCell ref="A198:C198"/>
    <mergeCell ref="A238:C238"/>
    <mergeCell ref="A251:C251"/>
    <mergeCell ref="A276:C276"/>
    <mergeCell ref="A290:C290"/>
    <mergeCell ref="A273:C273"/>
    <mergeCell ref="A274:C274"/>
    <mergeCell ref="A286:C286"/>
    <mergeCell ref="A287:C287"/>
    <mergeCell ref="A288:C288"/>
    <mergeCell ref="A248:C248"/>
    <mergeCell ref="A249:C249"/>
    <mergeCell ref="A272:C272"/>
    <mergeCell ref="A209:C209"/>
    <mergeCell ref="A210:C210"/>
    <mergeCell ref="A211:C211"/>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80" zoomScaleNormal="80" workbookViewId="0">
      <selection sqref="A1:O1"/>
    </sheetView>
  </sheetViews>
  <sheetFormatPr baseColWidth="10" defaultColWidth="11.25" defaultRowHeight="14.5"/>
  <cols>
    <col min="1" max="1" width="47.25" style="538" customWidth="1"/>
    <col min="2" max="15" width="12.58203125" style="538" customWidth="1"/>
    <col min="16" max="16384" width="11.25" style="538"/>
  </cols>
  <sheetData>
    <row r="1" spans="1:15" ht="23.5">
      <c r="A1" s="454">
        <v>2020</v>
      </c>
      <c r="B1" s="454"/>
      <c r="C1" s="454"/>
      <c r="D1" s="454"/>
      <c r="E1" s="454"/>
      <c r="F1" s="454"/>
      <c r="G1" s="454"/>
      <c r="H1" s="454"/>
      <c r="I1" s="454"/>
      <c r="J1" s="454"/>
      <c r="K1" s="454"/>
      <c r="L1" s="454"/>
      <c r="M1" s="454"/>
      <c r="N1" s="454"/>
      <c r="O1" s="454"/>
    </row>
    <row r="2" spans="1:15" s="388" customFormat="1" ht="23.25" customHeight="1">
      <c r="A2" s="410" t="s">
        <v>422</v>
      </c>
      <c r="B2" s="390"/>
    </row>
    <row r="3" spans="1:15" ht="15" customHeight="1">
      <c r="A3" s="499" t="s">
        <v>377</v>
      </c>
      <c r="B3" s="499"/>
      <c r="C3" s="499"/>
    </row>
    <row r="4" spans="1:15" ht="15" thickBot="1">
      <c r="A4" s="382"/>
      <c r="B4" s="582" t="s">
        <v>421</v>
      </c>
      <c r="C4" s="582" t="s">
        <v>57</v>
      </c>
    </row>
    <row r="5" spans="1:15">
      <c r="A5" s="228" t="s">
        <v>96</v>
      </c>
      <c r="B5" s="160">
        <v>85.413379343600539</v>
      </c>
      <c r="C5" s="231">
        <v>0.94107107757501574</v>
      </c>
    </row>
    <row r="6" spans="1:15">
      <c r="A6" s="229" t="s">
        <v>97</v>
      </c>
      <c r="B6" s="35">
        <v>92.867803523058043</v>
      </c>
      <c r="C6" s="232">
        <v>0.71207407603362161</v>
      </c>
    </row>
    <row r="7" spans="1:15">
      <c r="A7" s="228" t="s">
        <v>98</v>
      </c>
      <c r="B7" s="160">
        <v>56.938630168145934</v>
      </c>
      <c r="C7" s="231">
        <v>1.2856959800095833</v>
      </c>
    </row>
    <row r="8" spans="1:15">
      <c r="A8" s="229" t="s">
        <v>99</v>
      </c>
      <c r="B8" s="35">
        <v>84.32481664035673</v>
      </c>
      <c r="C8" s="232">
        <v>1.401169188690909</v>
      </c>
    </row>
    <row r="9" spans="1:15">
      <c r="A9" s="228" t="s">
        <v>100</v>
      </c>
      <c r="B9" s="160">
        <v>56.586412158992161</v>
      </c>
      <c r="C9" s="231">
        <v>1.2348727339611105</v>
      </c>
    </row>
    <row r="10" spans="1:15">
      <c r="A10" s="229" t="s">
        <v>101</v>
      </c>
      <c r="B10" s="35">
        <v>85.336443790927603</v>
      </c>
      <c r="C10" s="232">
        <v>1.1488864529951257</v>
      </c>
      <c r="D10" s="11"/>
    </row>
    <row r="11" spans="1:15">
      <c r="A11" s="266" t="s">
        <v>102</v>
      </c>
      <c r="B11" s="267">
        <v>35.524034490183816</v>
      </c>
      <c r="C11" s="237">
        <v>1.5374777316087371</v>
      </c>
    </row>
    <row r="12" spans="1:15" ht="16.5" customHeight="1">
      <c r="A12" s="462" t="s">
        <v>103</v>
      </c>
      <c r="B12" s="462"/>
      <c r="C12" s="462"/>
      <c r="D12" s="287"/>
    </row>
    <row r="13" spans="1:15" ht="24" customHeight="1">
      <c r="A13" s="462" t="s">
        <v>293</v>
      </c>
      <c r="B13" s="462"/>
      <c r="C13" s="462"/>
      <c r="D13" s="287"/>
      <c r="E13" s="287"/>
    </row>
    <row r="14" spans="1:15" ht="16.5" customHeight="1">
      <c r="A14" s="428"/>
      <c r="B14" s="428"/>
      <c r="C14" s="428"/>
      <c r="D14" s="428"/>
      <c r="E14" s="428"/>
      <c r="F14" s="428"/>
      <c r="G14" s="428"/>
      <c r="H14" s="428"/>
      <c r="I14" s="428"/>
      <c r="J14" s="428"/>
    </row>
    <row r="15" spans="1:15" ht="16.5" customHeight="1">
      <c r="A15" s="156" t="s">
        <v>378</v>
      </c>
      <c r="B15" s="7"/>
      <c r="C15" s="7"/>
      <c r="D15" s="7"/>
      <c r="E15" s="7"/>
      <c r="F15" s="7"/>
      <c r="G15" s="7"/>
      <c r="H15" s="7"/>
      <c r="I15" s="7"/>
      <c r="J15" s="7"/>
      <c r="K15" s="7"/>
      <c r="L15" s="7"/>
      <c r="M15" s="7"/>
      <c r="N15" s="7"/>
      <c r="O15" s="7"/>
    </row>
    <row r="16" spans="1:15" ht="52.5" customHeight="1">
      <c r="A16" s="531"/>
      <c r="B16" s="528" t="s">
        <v>96</v>
      </c>
      <c r="C16" s="528"/>
      <c r="D16" s="528" t="s">
        <v>97</v>
      </c>
      <c r="E16" s="528"/>
      <c r="F16" s="528" t="s">
        <v>98</v>
      </c>
      <c r="G16" s="528"/>
      <c r="H16" s="528" t="s">
        <v>99</v>
      </c>
      <c r="I16" s="528"/>
      <c r="J16" s="528" t="s">
        <v>100</v>
      </c>
      <c r="K16" s="528"/>
      <c r="L16" s="528" t="s">
        <v>101</v>
      </c>
      <c r="M16" s="528"/>
      <c r="N16" s="528" t="s">
        <v>102</v>
      </c>
      <c r="O16" s="528"/>
    </row>
    <row r="17" spans="1:15" ht="16.5" customHeight="1" thickBot="1">
      <c r="A17" s="532"/>
      <c r="B17" s="582" t="s">
        <v>421</v>
      </c>
      <c r="C17" s="583" t="s">
        <v>57</v>
      </c>
      <c r="D17" s="582" t="s">
        <v>421</v>
      </c>
      <c r="E17" s="582" t="s">
        <v>57</v>
      </c>
      <c r="F17" s="582" t="s">
        <v>421</v>
      </c>
      <c r="G17" s="582" t="s">
        <v>57</v>
      </c>
      <c r="H17" s="582" t="s">
        <v>421</v>
      </c>
      <c r="I17" s="582" t="s">
        <v>57</v>
      </c>
      <c r="J17" s="582" t="s">
        <v>421</v>
      </c>
      <c r="K17" s="582" t="s">
        <v>57</v>
      </c>
      <c r="L17" s="582" t="s">
        <v>421</v>
      </c>
      <c r="M17" s="582" t="s">
        <v>57</v>
      </c>
      <c r="N17" s="582" t="s">
        <v>421</v>
      </c>
      <c r="O17" s="582" t="s">
        <v>57</v>
      </c>
    </row>
    <row r="18" spans="1:15" ht="16.5" customHeight="1">
      <c r="A18" s="29" t="s">
        <v>14</v>
      </c>
      <c r="B18" s="344">
        <v>82.829014167036547</v>
      </c>
      <c r="C18" s="231">
        <v>2.3720809418857782</v>
      </c>
      <c r="D18" s="344">
        <v>94.034211568243961</v>
      </c>
      <c r="E18" s="231">
        <v>1.6543447248361067</v>
      </c>
      <c r="F18" s="344">
        <v>60.75609117965778</v>
      </c>
      <c r="G18" s="231">
        <v>2.9646590800650818</v>
      </c>
      <c r="H18" s="344">
        <v>83.022977081948142</v>
      </c>
      <c r="I18" s="231">
        <v>3.2707642904936982</v>
      </c>
      <c r="J18" s="344">
        <v>61.360899919004773</v>
      </c>
      <c r="K18" s="231">
        <v>2.5587313563804184</v>
      </c>
      <c r="L18" s="344">
        <v>88.597730231388496</v>
      </c>
      <c r="M18" s="231">
        <v>2.4846798254004301</v>
      </c>
      <c r="N18" s="344">
        <v>34.133784256510275</v>
      </c>
      <c r="O18" s="231">
        <v>3.3647991624572549</v>
      </c>
    </row>
    <row r="19" spans="1:15" ht="16.5" customHeight="1">
      <c r="A19" s="32" t="s">
        <v>13</v>
      </c>
      <c r="B19" s="342">
        <v>86.603392063952356</v>
      </c>
      <c r="C19" s="232">
        <v>3.3522392154940399</v>
      </c>
      <c r="D19" s="342">
        <v>96.124621940936223</v>
      </c>
      <c r="E19" s="232">
        <v>1.210936351192005</v>
      </c>
      <c r="F19" s="342">
        <v>59.570727868341208</v>
      </c>
      <c r="G19" s="232">
        <v>4.4337950870114016</v>
      </c>
      <c r="H19" s="342">
        <v>85.133942437197291</v>
      </c>
      <c r="I19" s="232">
        <v>2.7097051258098754</v>
      </c>
      <c r="J19" s="342">
        <v>55.529413772234413</v>
      </c>
      <c r="K19" s="232">
        <v>4.8546886444905608</v>
      </c>
      <c r="L19" s="342">
        <v>87.292230196327807</v>
      </c>
      <c r="M19" s="232">
        <v>3.064435096255731</v>
      </c>
      <c r="N19" s="342">
        <v>40.845455180233401</v>
      </c>
      <c r="O19" s="232">
        <v>3.9044118993687724</v>
      </c>
    </row>
    <row r="20" spans="1:15" ht="16.5" customHeight="1">
      <c r="A20" s="29" t="s">
        <v>43</v>
      </c>
      <c r="B20" s="347" t="s">
        <v>193</v>
      </c>
      <c r="C20" s="255" t="s">
        <v>193</v>
      </c>
      <c r="D20" s="347" t="s">
        <v>193</v>
      </c>
      <c r="E20" s="255" t="s">
        <v>193</v>
      </c>
      <c r="F20" s="347" t="s">
        <v>193</v>
      </c>
      <c r="G20" s="255" t="s">
        <v>193</v>
      </c>
      <c r="H20" s="347" t="s">
        <v>193</v>
      </c>
      <c r="I20" s="255" t="s">
        <v>193</v>
      </c>
      <c r="J20" s="347" t="s">
        <v>193</v>
      </c>
      <c r="K20" s="255" t="s">
        <v>193</v>
      </c>
      <c r="L20" s="347" t="s">
        <v>193</v>
      </c>
      <c r="M20" s="255" t="s">
        <v>193</v>
      </c>
      <c r="N20" s="347" t="s">
        <v>193</v>
      </c>
      <c r="O20" s="255" t="s">
        <v>193</v>
      </c>
    </row>
    <row r="21" spans="1:15" ht="16.5" customHeight="1">
      <c r="A21" s="32" t="s">
        <v>12</v>
      </c>
      <c r="B21" s="342">
        <v>97.017658467097874</v>
      </c>
      <c r="C21" s="232">
        <v>2.6381583115011473</v>
      </c>
      <c r="D21" s="342">
        <v>96.097081713744231</v>
      </c>
      <c r="E21" s="232">
        <v>2.6592045132756521</v>
      </c>
      <c r="F21" s="342">
        <v>40.168894076999948</v>
      </c>
      <c r="G21" s="232">
        <v>7.1537782763254674</v>
      </c>
      <c r="H21" s="342">
        <v>84.740518752571631</v>
      </c>
      <c r="I21" s="232">
        <v>7.8039004012144986</v>
      </c>
      <c r="J21" s="342">
        <v>49.173768609721627</v>
      </c>
      <c r="K21" s="232">
        <v>10.286812582300154</v>
      </c>
      <c r="L21" s="342">
        <v>78.355682384724929</v>
      </c>
      <c r="M21" s="232">
        <v>5.6237033970223251</v>
      </c>
      <c r="N21" s="342">
        <v>40.868953904920055</v>
      </c>
      <c r="O21" s="232">
        <v>9.228079253395304</v>
      </c>
    </row>
    <row r="22" spans="1:15" ht="16.5" customHeight="1">
      <c r="A22" s="29" t="s">
        <v>11</v>
      </c>
      <c r="B22" s="347" t="s">
        <v>193</v>
      </c>
      <c r="C22" s="255" t="s">
        <v>193</v>
      </c>
      <c r="D22" s="347" t="s">
        <v>193</v>
      </c>
      <c r="E22" s="255" t="s">
        <v>193</v>
      </c>
      <c r="F22" s="347" t="s">
        <v>193</v>
      </c>
      <c r="G22" s="255" t="s">
        <v>193</v>
      </c>
      <c r="H22" s="347" t="s">
        <v>193</v>
      </c>
      <c r="I22" s="255" t="s">
        <v>193</v>
      </c>
      <c r="J22" s="347" t="s">
        <v>193</v>
      </c>
      <c r="K22" s="255" t="s">
        <v>193</v>
      </c>
      <c r="L22" s="347" t="s">
        <v>193</v>
      </c>
      <c r="M22" s="255" t="s">
        <v>193</v>
      </c>
      <c r="N22" s="347" t="s">
        <v>193</v>
      </c>
      <c r="O22" s="255" t="s">
        <v>193</v>
      </c>
    </row>
    <row r="23" spans="1:15" ht="16.5" customHeight="1">
      <c r="A23" s="32" t="s">
        <v>31</v>
      </c>
      <c r="B23" s="342">
        <v>85.477296085753935</v>
      </c>
      <c r="C23" s="232">
        <v>4.487922943433853</v>
      </c>
      <c r="D23" s="342">
        <v>91.409040527704363</v>
      </c>
      <c r="E23" s="232">
        <v>3.1551598181422906</v>
      </c>
      <c r="F23" s="342">
        <v>46.621872977878112</v>
      </c>
      <c r="G23" s="232">
        <v>8.7031705259727907</v>
      </c>
      <c r="H23" s="342">
        <v>77.895885297588961</v>
      </c>
      <c r="I23" s="232">
        <v>8.3580433561426943</v>
      </c>
      <c r="J23" s="342">
        <v>49.579427568967361</v>
      </c>
      <c r="K23" s="232">
        <v>13.229639437561289</v>
      </c>
      <c r="L23" s="342">
        <v>64.559687408099194</v>
      </c>
      <c r="M23" s="232">
        <v>7.9791805916945613</v>
      </c>
      <c r="N23" s="342">
        <v>53.253211319993397</v>
      </c>
      <c r="O23" s="232">
        <v>8.6933909857244629</v>
      </c>
    </row>
    <row r="24" spans="1:15" ht="16.5" customHeight="1">
      <c r="A24" s="29" t="s">
        <v>10</v>
      </c>
      <c r="B24" s="344">
        <v>81.511393616562316</v>
      </c>
      <c r="C24" s="231">
        <v>3.9508211578302568</v>
      </c>
      <c r="D24" s="344">
        <v>91.552120461234196</v>
      </c>
      <c r="E24" s="231">
        <v>3.5822277311530546</v>
      </c>
      <c r="F24" s="344">
        <v>48.64121756930151</v>
      </c>
      <c r="G24" s="231">
        <v>6.575869485585387</v>
      </c>
      <c r="H24" s="344">
        <v>87.911804924318176</v>
      </c>
      <c r="I24" s="231">
        <v>3.333472487064336</v>
      </c>
      <c r="J24" s="344">
        <v>63.653172132550814</v>
      </c>
      <c r="K24" s="231">
        <v>3.8886553495221987</v>
      </c>
      <c r="L24" s="344">
        <v>92.01762997368067</v>
      </c>
      <c r="M24" s="231">
        <v>3.1253787672053406</v>
      </c>
      <c r="N24" s="344">
        <v>29.367164356328963</v>
      </c>
      <c r="O24" s="231">
        <v>6.7042778925909419</v>
      </c>
    </row>
    <row r="25" spans="1:15" ht="16.5" customHeight="1">
      <c r="A25" s="32" t="s">
        <v>9</v>
      </c>
      <c r="B25" s="342">
        <v>90.242109591211104</v>
      </c>
      <c r="C25" s="232">
        <v>2.4007848893791985</v>
      </c>
      <c r="D25" s="342">
        <v>91.773309009275337</v>
      </c>
      <c r="E25" s="232">
        <v>1.2318602680721749</v>
      </c>
      <c r="F25" s="342">
        <v>71.085672013942485</v>
      </c>
      <c r="G25" s="232">
        <v>6.7949771352723856</v>
      </c>
      <c r="H25" s="342">
        <v>85.363221961857377</v>
      </c>
      <c r="I25" s="232">
        <v>3.7993433048088101</v>
      </c>
      <c r="J25" s="342">
        <v>80.169698189408393</v>
      </c>
      <c r="K25" s="232">
        <v>6.8915315279517619</v>
      </c>
      <c r="L25" s="342">
        <v>87.566674334943912</v>
      </c>
      <c r="M25" s="232">
        <v>4.8591150105206875</v>
      </c>
      <c r="N25" s="342">
        <v>51.885920896471916</v>
      </c>
      <c r="O25" s="232">
        <v>5.2851376990634469</v>
      </c>
    </row>
    <row r="26" spans="1:15" ht="16.5" customHeight="1">
      <c r="A26" s="29" t="s">
        <v>8</v>
      </c>
      <c r="B26" s="344">
        <v>81.7063278021608</v>
      </c>
      <c r="C26" s="231">
        <v>2.5517046144216766</v>
      </c>
      <c r="D26" s="344">
        <v>91.315545825434526</v>
      </c>
      <c r="E26" s="231">
        <v>1.8814085316103946</v>
      </c>
      <c r="F26" s="344">
        <v>50.204967763637079</v>
      </c>
      <c r="G26" s="231">
        <v>3.1415074450146596</v>
      </c>
      <c r="H26" s="344">
        <v>85.380985671260405</v>
      </c>
      <c r="I26" s="231">
        <v>5.6270944877521547</v>
      </c>
      <c r="J26" s="344">
        <v>55.805972650956356</v>
      </c>
      <c r="K26" s="231">
        <v>2.7812541309246033</v>
      </c>
      <c r="L26" s="344">
        <v>87.655129624233467</v>
      </c>
      <c r="M26" s="231">
        <v>1.6063120171008336</v>
      </c>
      <c r="N26" s="344">
        <v>35.22830270235535</v>
      </c>
      <c r="O26" s="231">
        <v>4.9960065352890517</v>
      </c>
    </row>
    <row r="27" spans="1:15" ht="16.5" customHeight="1">
      <c r="A27" s="32" t="s">
        <v>7</v>
      </c>
      <c r="B27" s="342">
        <v>84.991604356198408</v>
      </c>
      <c r="C27" s="232">
        <v>1.7227133132569876</v>
      </c>
      <c r="D27" s="342">
        <v>92.346451659012018</v>
      </c>
      <c r="E27" s="232">
        <v>1.1784022690243323</v>
      </c>
      <c r="F27" s="342">
        <v>56.811992589694412</v>
      </c>
      <c r="G27" s="232">
        <v>1.7717938028673805</v>
      </c>
      <c r="H27" s="342">
        <v>85.257885956782104</v>
      </c>
      <c r="I27" s="232">
        <v>2.3380612398970073</v>
      </c>
      <c r="J27" s="342">
        <v>52.737157572429638</v>
      </c>
      <c r="K27" s="232">
        <v>1.477601891709355</v>
      </c>
      <c r="L27" s="342">
        <v>84.460594284274052</v>
      </c>
      <c r="M27" s="232">
        <v>1.9692873883565105</v>
      </c>
      <c r="N27" s="342">
        <v>30.327974524227567</v>
      </c>
      <c r="O27" s="232">
        <v>1.9244911053641487</v>
      </c>
    </row>
    <row r="28" spans="1:15" ht="16.5" customHeight="1">
      <c r="A28" s="29" t="s">
        <v>6</v>
      </c>
      <c r="B28" s="344">
        <v>83.561301230593912</v>
      </c>
      <c r="C28" s="231">
        <v>5.0370878808336386</v>
      </c>
      <c r="D28" s="344">
        <v>93.943550134950726</v>
      </c>
      <c r="E28" s="231">
        <v>5.8225597527108652</v>
      </c>
      <c r="F28" s="344">
        <v>65.634405241524675</v>
      </c>
      <c r="G28" s="231">
        <v>5.5221202293694205</v>
      </c>
      <c r="H28" s="344">
        <v>87.563715709517112</v>
      </c>
      <c r="I28" s="231">
        <v>3.1930641337293952</v>
      </c>
      <c r="J28" s="344">
        <v>60.805939212984974</v>
      </c>
      <c r="K28" s="231">
        <v>4.1692115735691351</v>
      </c>
      <c r="L28" s="344">
        <v>86.061403961940186</v>
      </c>
      <c r="M28" s="231">
        <v>3.514825829475015</v>
      </c>
      <c r="N28" s="344">
        <v>41.563064810164157</v>
      </c>
      <c r="O28" s="231">
        <v>4.3440800204239167</v>
      </c>
    </row>
    <row r="29" spans="1:15" ht="16.5" customHeight="1">
      <c r="A29" s="32" t="s">
        <v>5</v>
      </c>
      <c r="B29" s="342" t="s">
        <v>193</v>
      </c>
      <c r="C29" s="232" t="s">
        <v>193</v>
      </c>
      <c r="D29" s="342" t="s">
        <v>193</v>
      </c>
      <c r="E29" s="232" t="s">
        <v>193</v>
      </c>
      <c r="F29" s="342" t="s">
        <v>193</v>
      </c>
      <c r="G29" s="232" t="s">
        <v>193</v>
      </c>
      <c r="H29" s="342" t="s">
        <v>193</v>
      </c>
      <c r="I29" s="232" t="s">
        <v>193</v>
      </c>
      <c r="J29" s="342" t="s">
        <v>193</v>
      </c>
      <c r="K29" s="232" t="s">
        <v>193</v>
      </c>
      <c r="L29" s="342" t="s">
        <v>193</v>
      </c>
      <c r="M29" s="232" t="s">
        <v>193</v>
      </c>
      <c r="N29" s="342" t="s">
        <v>193</v>
      </c>
      <c r="O29" s="232" t="s">
        <v>193</v>
      </c>
    </row>
    <row r="30" spans="1:15" ht="16.5" customHeight="1">
      <c r="A30" s="29" t="s">
        <v>4</v>
      </c>
      <c r="B30" s="344">
        <v>92.082536079912714</v>
      </c>
      <c r="C30" s="231">
        <v>1.912088478157798</v>
      </c>
      <c r="D30" s="344">
        <v>94.957015414838409</v>
      </c>
      <c r="E30" s="231">
        <v>1.9570587765981866</v>
      </c>
      <c r="F30" s="344">
        <v>55.505078036548319</v>
      </c>
      <c r="G30" s="231">
        <v>6.3397130486822633</v>
      </c>
      <c r="H30" s="344">
        <v>77.04038690412969</v>
      </c>
      <c r="I30" s="231">
        <v>5.4475978231972348</v>
      </c>
      <c r="J30" s="344">
        <v>69.900868156647178</v>
      </c>
      <c r="K30" s="231">
        <v>2.9734371482617616</v>
      </c>
      <c r="L30" s="344">
        <v>77.746368391342713</v>
      </c>
      <c r="M30" s="231">
        <v>2.3171666381584957</v>
      </c>
      <c r="N30" s="344">
        <v>48.629636410263529</v>
      </c>
      <c r="O30" s="231">
        <v>6.5027988293079098</v>
      </c>
    </row>
    <row r="31" spans="1:15" ht="16.5" customHeight="1">
      <c r="A31" s="32" t="s">
        <v>16</v>
      </c>
      <c r="B31" s="342" t="s">
        <v>193</v>
      </c>
      <c r="C31" s="232" t="s">
        <v>193</v>
      </c>
      <c r="D31" s="342" t="s">
        <v>193</v>
      </c>
      <c r="E31" s="232" t="s">
        <v>193</v>
      </c>
      <c r="F31" s="342" t="s">
        <v>193</v>
      </c>
      <c r="G31" s="232" t="s">
        <v>193</v>
      </c>
      <c r="H31" s="342" t="s">
        <v>193</v>
      </c>
      <c r="I31" s="232" t="s">
        <v>193</v>
      </c>
      <c r="J31" s="342" t="s">
        <v>193</v>
      </c>
      <c r="K31" s="232" t="s">
        <v>193</v>
      </c>
      <c r="L31" s="342" t="s">
        <v>193</v>
      </c>
      <c r="M31" s="232" t="s">
        <v>193</v>
      </c>
      <c r="N31" s="342" t="s">
        <v>193</v>
      </c>
      <c r="O31" s="232" t="s">
        <v>193</v>
      </c>
    </row>
    <row r="32" spans="1:15" ht="16.5" customHeight="1">
      <c r="A32" s="29" t="s">
        <v>3</v>
      </c>
      <c r="B32" s="344">
        <v>89.209483704367003</v>
      </c>
      <c r="C32" s="231">
        <v>2.9173499699245173</v>
      </c>
      <c r="D32" s="344">
        <v>88.427004805388393</v>
      </c>
      <c r="E32" s="231">
        <v>6.0091322532130294</v>
      </c>
      <c r="F32" s="344">
        <v>57.475091488330563</v>
      </c>
      <c r="G32" s="231">
        <v>7.3504289570915731</v>
      </c>
      <c r="H32" s="344">
        <v>94.289805112476614</v>
      </c>
      <c r="I32" s="231">
        <v>3.5064484206456212</v>
      </c>
      <c r="J32" s="344">
        <v>52.860826628910473</v>
      </c>
      <c r="K32" s="231">
        <v>4.0289806863690725</v>
      </c>
      <c r="L32" s="344">
        <v>97.443373734000517</v>
      </c>
      <c r="M32" s="231">
        <v>1.7951205717009748</v>
      </c>
      <c r="N32" s="344">
        <v>26.946894430489039</v>
      </c>
      <c r="O32" s="231">
        <v>9.1264790232365911</v>
      </c>
    </row>
    <row r="33" spans="1:15" ht="16.5" customHeight="1" thickBot="1">
      <c r="A33" s="75" t="s">
        <v>2</v>
      </c>
      <c r="B33" s="349">
        <v>92.539987413813222</v>
      </c>
      <c r="C33" s="257">
        <v>3.8710643113888414</v>
      </c>
      <c r="D33" s="349">
        <v>85.668070412666538</v>
      </c>
      <c r="E33" s="257">
        <v>3.2750117692273117</v>
      </c>
      <c r="F33" s="349">
        <v>81.644329000427376</v>
      </c>
      <c r="G33" s="257">
        <v>8.3156892343196755</v>
      </c>
      <c r="H33" s="349">
        <v>90.834370119495489</v>
      </c>
      <c r="I33" s="257">
        <v>3.1415546095557829</v>
      </c>
      <c r="J33" s="349">
        <v>76.341330684557676</v>
      </c>
      <c r="K33" s="257">
        <v>4.823625535083389</v>
      </c>
      <c r="L33" s="349">
        <v>98.081880696003267</v>
      </c>
      <c r="M33" s="257">
        <v>0.97312745680330948</v>
      </c>
      <c r="N33" s="349">
        <v>43.667839680149271</v>
      </c>
      <c r="O33" s="257">
        <v>10.500654527987349</v>
      </c>
    </row>
    <row r="34" spans="1:15" ht="16.5" customHeight="1">
      <c r="A34" s="163" t="s">
        <v>38</v>
      </c>
      <c r="B34" s="350">
        <v>84.242079786538071</v>
      </c>
      <c r="C34" s="283">
        <v>1.0254339229854657</v>
      </c>
      <c r="D34" s="350">
        <v>92.612735066967005</v>
      </c>
      <c r="E34" s="283">
        <v>0.78310411179583361</v>
      </c>
      <c r="F34" s="350">
        <v>56.480933691009717</v>
      </c>
      <c r="G34" s="283">
        <v>1.3447660370091528</v>
      </c>
      <c r="H34" s="350">
        <v>85.461731496048785</v>
      </c>
      <c r="I34" s="283">
        <v>1.484017738579664</v>
      </c>
      <c r="J34" s="350">
        <v>56.001008026793833</v>
      </c>
      <c r="K34" s="283">
        <v>1.0931108567894039</v>
      </c>
      <c r="L34" s="350">
        <v>86.705476605901012</v>
      </c>
      <c r="M34" s="283">
        <v>1.1275161143537324</v>
      </c>
      <c r="N34" s="350">
        <v>33.444807019069899</v>
      </c>
      <c r="O34" s="283">
        <v>1.5440327503468063</v>
      </c>
    </row>
    <row r="35" spans="1:15" ht="16.5" customHeight="1">
      <c r="A35" s="164" t="s">
        <v>39</v>
      </c>
      <c r="B35" s="351">
        <v>93.473966259788284</v>
      </c>
      <c r="C35" s="285">
        <v>1.3153877954202891</v>
      </c>
      <c r="D35" s="351">
        <v>94.645379707296129</v>
      </c>
      <c r="E35" s="285">
        <v>1.4073495734520651</v>
      </c>
      <c r="F35" s="351">
        <v>60.144403645351055</v>
      </c>
      <c r="G35" s="285">
        <v>3.7838661358966466</v>
      </c>
      <c r="H35" s="351">
        <v>76.416898752516644</v>
      </c>
      <c r="I35" s="285">
        <v>3.3936294453943585</v>
      </c>
      <c r="J35" s="351">
        <v>60.741545349382712</v>
      </c>
      <c r="K35" s="285">
        <v>6.0216003189322569</v>
      </c>
      <c r="L35" s="351">
        <v>75.87568668265115</v>
      </c>
      <c r="M35" s="285">
        <v>3.9900877801883361</v>
      </c>
      <c r="N35" s="351">
        <v>49.864079840443182</v>
      </c>
      <c r="O35" s="285">
        <v>3.2140556082039708</v>
      </c>
    </row>
    <row r="36" spans="1:15" ht="16.5" customHeight="1" thickBot="1">
      <c r="A36" s="165" t="s">
        <v>17</v>
      </c>
      <c r="B36" s="352">
        <v>85.413379343600539</v>
      </c>
      <c r="C36" s="286">
        <v>0.94107107757501574</v>
      </c>
      <c r="D36" s="352">
        <v>92.867803523058043</v>
      </c>
      <c r="E36" s="286">
        <v>0.71207407603362161</v>
      </c>
      <c r="F36" s="352">
        <v>56.938630168145934</v>
      </c>
      <c r="G36" s="286">
        <v>1.2856959800095833</v>
      </c>
      <c r="H36" s="352">
        <v>84.32481664035673</v>
      </c>
      <c r="I36" s="286">
        <v>1.401169188690909</v>
      </c>
      <c r="J36" s="352">
        <v>56.586412158992161</v>
      </c>
      <c r="K36" s="286">
        <v>1.2348727339611105</v>
      </c>
      <c r="L36" s="352">
        <v>85.336443790927603</v>
      </c>
      <c r="M36" s="286">
        <v>1.1488864529951257</v>
      </c>
      <c r="N36" s="352">
        <v>35.524034490183816</v>
      </c>
      <c r="O36" s="286">
        <v>1.5374777316087371</v>
      </c>
    </row>
    <row r="37" spans="1:15" ht="16.5" customHeight="1">
      <c r="A37" s="522" t="s">
        <v>103</v>
      </c>
      <c r="B37" s="522"/>
      <c r="C37" s="522"/>
      <c r="D37" s="522"/>
      <c r="E37" s="522"/>
      <c r="F37" s="522"/>
      <c r="G37" s="522"/>
      <c r="H37" s="522"/>
      <c r="I37" s="522"/>
      <c r="J37" s="522"/>
      <c r="K37" s="560"/>
      <c r="L37" s="560"/>
      <c r="M37" s="560"/>
      <c r="N37" s="560"/>
      <c r="O37" s="560"/>
    </row>
    <row r="38" spans="1:15" ht="21.65" customHeight="1">
      <c r="A38" s="462" t="s">
        <v>192</v>
      </c>
      <c r="B38" s="462"/>
      <c r="C38" s="462"/>
      <c r="D38" s="462"/>
      <c r="E38" s="462"/>
      <c r="F38" s="462"/>
      <c r="G38" s="462"/>
      <c r="H38" s="462"/>
      <c r="I38" s="462"/>
      <c r="J38" s="462"/>
      <c r="K38" s="462"/>
      <c r="L38" s="462"/>
      <c r="M38" s="462"/>
      <c r="N38" s="462"/>
      <c r="O38" s="462"/>
    </row>
    <row r="39" spans="1:15" ht="16.5" customHeight="1">
      <c r="A39" s="462" t="s">
        <v>293</v>
      </c>
      <c r="B39" s="462"/>
      <c r="C39" s="462"/>
      <c r="D39" s="462"/>
      <c r="E39" s="462"/>
      <c r="F39" s="462"/>
      <c r="G39" s="462"/>
      <c r="H39" s="462"/>
      <c r="I39" s="462"/>
      <c r="J39" s="462"/>
      <c r="K39" s="560"/>
      <c r="L39" s="560"/>
      <c r="M39" s="560"/>
      <c r="N39" s="560"/>
      <c r="O39" s="560"/>
    </row>
    <row r="41" spans="1:15">
      <c r="A41" s="156" t="s">
        <v>379</v>
      </c>
      <c r="B41" s="7"/>
      <c r="C41" s="7"/>
      <c r="D41" s="7"/>
      <c r="E41" s="7"/>
      <c r="F41" s="7"/>
      <c r="G41" s="7"/>
      <c r="H41" s="7"/>
      <c r="I41" s="7"/>
      <c r="J41" s="7"/>
      <c r="K41" s="7"/>
      <c r="L41" s="7"/>
      <c r="M41" s="7"/>
    </row>
    <row r="42" spans="1:15" ht="30.75" customHeight="1">
      <c r="A42" s="531"/>
      <c r="B42" s="528" t="s">
        <v>104</v>
      </c>
      <c r="C42" s="528"/>
      <c r="D42" s="528" t="s">
        <v>105</v>
      </c>
      <c r="E42" s="528"/>
      <c r="F42" s="528" t="s">
        <v>106</v>
      </c>
      <c r="G42" s="528"/>
      <c r="H42" s="528" t="s">
        <v>107</v>
      </c>
      <c r="I42" s="528"/>
      <c r="J42" s="528" t="s">
        <v>108</v>
      </c>
      <c r="K42" s="528"/>
      <c r="L42" s="528" t="s">
        <v>109</v>
      </c>
      <c r="M42" s="528"/>
    </row>
    <row r="43" spans="1:15" ht="15" thickBot="1">
      <c r="A43" s="532"/>
      <c r="B43" s="582" t="s">
        <v>421</v>
      </c>
      <c r="C43" s="582" t="s">
        <v>57</v>
      </c>
      <c r="D43" s="582" t="s">
        <v>421</v>
      </c>
      <c r="E43" s="582" t="s">
        <v>57</v>
      </c>
      <c r="F43" s="582" t="s">
        <v>421</v>
      </c>
      <c r="G43" s="582" t="s">
        <v>57</v>
      </c>
      <c r="H43" s="582" t="s">
        <v>421</v>
      </c>
      <c r="I43" s="582" t="s">
        <v>57</v>
      </c>
      <c r="J43" s="582" t="s">
        <v>421</v>
      </c>
      <c r="K43" s="582" t="s">
        <v>57</v>
      </c>
      <c r="L43" s="582" t="s">
        <v>421</v>
      </c>
      <c r="M43" s="582" t="s">
        <v>57</v>
      </c>
    </row>
    <row r="44" spans="1:15">
      <c r="A44" s="29" t="s">
        <v>110</v>
      </c>
      <c r="B44" s="344">
        <v>5.3461553199597143</v>
      </c>
      <c r="C44" s="231">
        <v>0.5983912348441861</v>
      </c>
      <c r="D44" s="344">
        <v>2.5080871226575763</v>
      </c>
      <c r="E44" s="231">
        <v>0.42451796677278181</v>
      </c>
      <c r="F44" s="344">
        <v>14.320679915178616</v>
      </c>
      <c r="G44" s="231">
        <v>0.82947223391378766</v>
      </c>
      <c r="H44" s="344">
        <v>13.146704084277774</v>
      </c>
      <c r="I44" s="231">
        <v>0.89067816153312629</v>
      </c>
      <c r="J44" s="344">
        <v>37.215181054543947</v>
      </c>
      <c r="K44" s="231">
        <v>1.1290393084079111</v>
      </c>
      <c r="L44" s="344">
        <v>27.463192503382366</v>
      </c>
      <c r="M44" s="231">
        <v>1.3673674891904668</v>
      </c>
    </row>
    <row r="45" spans="1:15">
      <c r="A45" s="32" t="s">
        <v>111</v>
      </c>
      <c r="B45" s="342">
        <v>5.9909736748159403</v>
      </c>
      <c r="C45" s="232">
        <v>0.54736802125525141</v>
      </c>
      <c r="D45" s="342">
        <v>2.3445754575839199</v>
      </c>
      <c r="E45" s="232">
        <v>0.3311386862455647</v>
      </c>
      <c r="F45" s="342">
        <v>14.207631590206679</v>
      </c>
      <c r="G45" s="232">
        <v>0.96544790676563319</v>
      </c>
      <c r="H45" s="342">
        <v>13.360778023089726</v>
      </c>
      <c r="I45" s="232">
        <v>0.81696978874339254</v>
      </c>
      <c r="J45" s="342">
        <v>38.391740699355559</v>
      </c>
      <c r="K45" s="232">
        <v>1.3228457666463811</v>
      </c>
      <c r="L45" s="342">
        <v>25.70430055494818</v>
      </c>
      <c r="M45" s="232">
        <v>1.661679965674949</v>
      </c>
    </row>
    <row r="46" spans="1:15">
      <c r="A46" s="29" t="s">
        <v>112</v>
      </c>
      <c r="B46" s="344">
        <v>38.868160401414457</v>
      </c>
      <c r="C46" s="231">
        <v>1.8208027990429458</v>
      </c>
      <c r="D46" s="344">
        <v>4.9887241596541134</v>
      </c>
      <c r="E46" s="231">
        <v>0.71261580295429583</v>
      </c>
      <c r="F46" s="344">
        <v>13.667472486892859</v>
      </c>
      <c r="G46" s="231">
        <v>1.1492024964779162</v>
      </c>
      <c r="H46" s="344">
        <v>15.537295004024687</v>
      </c>
      <c r="I46" s="231">
        <v>1.1387312987909362</v>
      </c>
      <c r="J46" s="344">
        <v>23.217783101546338</v>
      </c>
      <c r="K46" s="231">
        <v>1.6801041198231745</v>
      </c>
      <c r="L46" s="344">
        <v>3.7205648464675471</v>
      </c>
      <c r="M46" s="231">
        <v>0.57498356970524167</v>
      </c>
    </row>
    <row r="47" spans="1:15">
      <c r="A47" s="32" t="s">
        <v>113</v>
      </c>
      <c r="B47" s="342">
        <v>1.0672251004805919</v>
      </c>
      <c r="C47" s="232">
        <v>0.2021984517831516</v>
      </c>
      <c r="D47" s="342">
        <v>0.25553072551669187</v>
      </c>
      <c r="E47" s="232">
        <v>0.171996882857544</v>
      </c>
      <c r="F47" s="342">
        <v>2.2743399029616471</v>
      </c>
      <c r="G47" s="232">
        <v>0.36597614101597992</v>
      </c>
      <c r="H47" s="342">
        <v>2.4399323758433642</v>
      </c>
      <c r="I47" s="232">
        <v>0.41337307098564685</v>
      </c>
      <c r="J47" s="342">
        <v>14.970435698473789</v>
      </c>
      <c r="K47" s="232">
        <v>0.97914574272415233</v>
      </c>
      <c r="L47" s="342">
        <v>78.992536196723918</v>
      </c>
      <c r="M47" s="232">
        <v>1.1205241556649372</v>
      </c>
    </row>
    <row r="48" spans="1:15">
      <c r="A48" s="29" t="s">
        <v>114</v>
      </c>
      <c r="B48" s="344">
        <v>2.5043181306530169</v>
      </c>
      <c r="C48" s="231">
        <v>0.48079574658271657</v>
      </c>
      <c r="D48" s="344">
        <v>0.43496807693083683</v>
      </c>
      <c r="E48" s="231">
        <v>0.17388631303260563</v>
      </c>
      <c r="F48" s="344">
        <v>5.4069625224188771</v>
      </c>
      <c r="G48" s="231">
        <v>0.78033975948497758</v>
      </c>
      <c r="H48" s="344">
        <v>7.5615418721970213</v>
      </c>
      <c r="I48" s="231">
        <v>0.93859027380885884</v>
      </c>
      <c r="J48" s="344">
        <v>23.369122498905952</v>
      </c>
      <c r="K48" s="231">
        <v>1.422513174532005</v>
      </c>
      <c r="L48" s="344">
        <v>60.723086898894294</v>
      </c>
      <c r="M48" s="231">
        <v>1.8754062221423566</v>
      </c>
    </row>
    <row r="49" spans="1:13">
      <c r="A49" s="32" t="s">
        <v>115</v>
      </c>
      <c r="B49" s="342">
        <v>3.1938809509276536</v>
      </c>
      <c r="C49" s="232">
        <v>0.42849284356887951</v>
      </c>
      <c r="D49" s="342">
        <v>1.8086238499772063</v>
      </c>
      <c r="E49" s="232">
        <v>0.29773915893806585</v>
      </c>
      <c r="F49" s="342">
        <v>15.44630974241181</v>
      </c>
      <c r="G49" s="232">
        <v>0.91890908893561252</v>
      </c>
      <c r="H49" s="342">
        <v>17.400248355779279</v>
      </c>
      <c r="I49" s="232">
        <v>0.88882492941419045</v>
      </c>
      <c r="J49" s="342">
        <v>40.081952707732263</v>
      </c>
      <c r="K49" s="232">
        <v>1.3530787076599804</v>
      </c>
      <c r="L49" s="342">
        <v>22.068984393171789</v>
      </c>
      <c r="M49" s="232">
        <v>1.0651836497486891</v>
      </c>
    </row>
    <row r="50" spans="1:13" ht="15" thickBot="1">
      <c r="A50" s="377" t="s">
        <v>116</v>
      </c>
      <c r="B50" s="346">
        <v>37.533466328028354</v>
      </c>
      <c r="C50" s="378">
        <v>2.2604275541419918</v>
      </c>
      <c r="D50" s="346">
        <v>13.490996204227605</v>
      </c>
      <c r="E50" s="378">
        <v>1.4331713233917736</v>
      </c>
      <c r="F50" s="346">
        <v>28.020327634324882</v>
      </c>
      <c r="G50" s="378">
        <v>1.8852158140919315</v>
      </c>
      <c r="H50" s="346">
        <v>12.702726606791176</v>
      </c>
      <c r="I50" s="378">
        <v>1.1779736649762607</v>
      </c>
      <c r="J50" s="346">
        <v>7.4889158512393568</v>
      </c>
      <c r="K50" s="378">
        <v>1.3082940733330839</v>
      </c>
      <c r="L50" s="346">
        <v>0.76356737538863018</v>
      </c>
      <c r="M50" s="378">
        <v>0.47315449453600217</v>
      </c>
    </row>
    <row r="51" spans="1:13">
      <c r="A51" s="379" t="s">
        <v>117</v>
      </c>
      <c r="B51" s="380">
        <v>6.0641697730135427</v>
      </c>
      <c r="C51" s="381">
        <v>0.67199780438310286</v>
      </c>
      <c r="D51" s="380">
        <v>2.5643799681164081</v>
      </c>
      <c r="E51" s="381">
        <v>0.43721632602695404</v>
      </c>
      <c r="F51" s="380">
        <v>14.296632961501409</v>
      </c>
      <c r="G51" s="381">
        <v>0.86855281042241639</v>
      </c>
      <c r="H51" s="380">
        <v>13.454225314060398</v>
      </c>
      <c r="I51" s="381">
        <v>0.96846586804553625</v>
      </c>
      <c r="J51" s="380">
        <v>37.286228093604485</v>
      </c>
      <c r="K51" s="381">
        <v>1.2026680992436263</v>
      </c>
      <c r="L51" s="380">
        <v>26.334363889703759</v>
      </c>
      <c r="M51" s="381">
        <v>1.4525737031196508</v>
      </c>
    </row>
    <row r="52" spans="1:13">
      <c r="A52" s="29" t="s">
        <v>118</v>
      </c>
      <c r="B52" s="344">
        <v>6.5337855209723354</v>
      </c>
      <c r="C52" s="231">
        <v>0.60252158352669194</v>
      </c>
      <c r="D52" s="344">
        <v>2.2702325824842116</v>
      </c>
      <c r="E52" s="231">
        <v>0.34277169624992093</v>
      </c>
      <c r="F52" s="344">
        <v>14.217031799798169</v>
      </c>
      <c r="G52" s="231">
        <v>0.90505803738907487</v>
      </c>
      <c r="H52" s="344">
        <v>13.338598305530033</v>
      </c>
      <c r="I52" s="231">
        <v>0.8312306987828042</v>
      </c>
      <c r="J52" s="344">
        <v>38.490704900009803</v>
      </c>
      <c r="K52" s="231">
        <v>1.2798997420538256</v>
      </c>
      <c r="L52" s="344">
        <v>25.149646891205446</v>
      </c>
      <c r="M52" s="231">
        <v>1.729838206354892</v>
      </c>
    </row>
    <row r="53" spans="1:13">
      <c r="A53" s="32" t="s">
        <v>119</v>
      </c>
      <c r="B53" s="342">
        <v>41.644091589973883</v>
      </c>
      <c r="C53" s="232">
        <v>1.723215898494864</v>
      </c>
      <c r="D53" s="342">
        <v>5.0796278028119524</v>
      </c>
      <c r="E53" s="232">
        <v>0.76885349063107633</v>
      </c>
      <c r="F53" s="342">
        <v>13.208143721795379</v>
      </c>
      <c r="G53" s="232">
        <v>1.1243128388284758</v>
      </c>
      <c r="H53" s="342">
        <v>14.867123104765422</v>
      </c>
      <c r="I53" s="232">
        <v>1.1367130447614358</v>
      </c>
      <c r="J53" s="342">
        <v>21.336686496824811</v>
      </c>
      <c r="K53" s="232">
        <v>1.4956016146747362</v>
      </c>
      <c r="L53" s="342">
        <v>3.8643272838285516</v>
      </c>
      <c r="M53" s="232">
        <v>0.62249851631500819</v>
      </c>
    </row>
    <row r="54" spans="1:13">
      <c r="A54" s="29" t="s">
        <v>120</v>
      </c>
      <c r="B54" s="344">
        <v>1.1293595726582863</v>
      </c>
      <c r="C54" s="231">
        <v>0.22246447889815663</v>
      </c>
      <c r="D54" s="344">
        <v>0.28803593218474882</v>
      </c>
      <c r="E54" s="231">
        <v>0.1935743614260817</v>
      </c>
      <c r="F54" s="344">
        <v>2.0544728237176719</v>
      </c>
      <c r="G54" s="231">
        <v>0.3254394661127758</v>
      </c>
      <c r="H54" s="344">
        <v>2.2838964326368933</v>
      </c>
      <c r="I54" s="231">
        <v>0.37150755445394801</v>
      </c>
      <c r="J54" s="344">
        <v>15.466380664702683</v>
      </c>
      <c r="K54" s="231">
        <v>1.0370188023910543</v>
      </c>
      <c r="L54" s="344">
        <v>78.77785457409972</v>
      </c>
      <c r="M54" s="231">
        <v>1.2048422283334577</v>
      </c>
    </row>
    <row r="55" spans="1:13" ht="24.5">
      <c r="A55" s="32" t="s">
        <v>121</v>
      </c>
      <c r="B55" s="342">
        <v>2.3124735185597896</v>
      </c>
      <c r="C55" s="232">
        <v>0.43252634036495158</v>
      </c>
      <c r="D55" s="342">
        <v>0.49070537782677426</v>
      </c>
      <c r="E55" s="232">
        <v>0.19983087417756734</v>
      </c>
      <c r="F55" s="342">
        <v>5.6891015696906431</v>
      </c>
      <c r="G55" s="232">
        <v>0.87118041549989023</v>
      </c>
      <c r="H55" s="342">
        <v>7.466693388577796</v>
      </c>
      <c r="I55" s="232">
        <v>1.0159200955226462</v>
      </c>
      <c r="J55" s="342">
        <v>24.555017598221959</v>
      </c>
      <c r="K55" s="232">
        <v>1.4799095898918424</v>
      </c>
      <c r="L55" s="342">
        <v>59.486008547123035</v>
      </c>
      <c r="M55" s="232">
        <v>1.9836143357396381</v>
      </c>
    </row>
    <row r="56" spans="1:13" ht="24.5">
      <c r="A56" s="29" t="s">
        <v>122</v>
      </c>
      <c r="B56" s="344">
        <v>3.486458818683253</v>
      </c>
      <c r="C56" s="231">
        <v>0.47600588715238934</v>
      </c>
      <c r="D56" s="344">
        <v>1.9761943747008059</v>
      </c>
      <c r="E56" s="231">
        <v>0.32666036203818349</v>
      </c>
      <c r="F56" s="344">
        <v>15.059182457861514</v>
      </c>
      <c r="G56" s="231">
        <v>0.94869219192313081</v>
      </c>
      <c r="H56" s="344">
        <v>17.738319797757899</v>
      </c>
      <c r="I56" s="231">
        <v>0.92819847310619108</v>
      </c>
      <c r="J56" s="344">
        <v>39.548070386051052</v>
      </c>
      <c r="K56" s="231">
        <v>1.4136856219964098</v>
      </c>
      <c r="L56" s="344">
        <v>22.191774164945478</v>
      </c>
      <c r="M56" s="231">
        <v>1.1034841911310806</v>
      </c>
    </row>
    <row r="57" spans="1:13" ht="15" thickBot="1">
      <c r="A57" s="75" t="s">
        <v>123</v>
      </c>
      <c r="B57" s="349">
        <v>42.237948107214777</v>
      </c>
      <c r="C57" s="257">
        <v>2.311681086749672</v>
      </c>
      <c r="D57" s="349">
        <v>13.66523100056652</v>
      </c>
      <c r="E57" s="257">
        <v>1.5972857555180444</v>
      </c>
      <c r="F57" s="349">
        <v>24.198792398895552</v>
      </c>
      <c r="G57" s="257">
        <v>1.7400527564818273</v>
      </c>
      <c r="H57" s="349">
        <v>12.176440745732735</v>
      </c>
      <c r="I57" s="257">
        <v>1.3038148870388855</v>
      </c>
      <c r="J57" s="349">
        <v>7.3023686141529325</v>
      </c>
      <c r="K57" s="257">
        <v>1.4914843669973645</v>
      </c>
      <c r="L57" s="349">
        <v>0.41921913343748402</v>
      </c>
      <c r="M57" s="257">
        <v>0.27144403716056925</v>
      </c>
    </row>
    <row r="58" spans="1:13">
      <c r="A58" s="375" t="s">
        <v>160</v>
      </c>
      <c r="B58" s="376">
        <v>0.89629547707535728</v>
      </c>
      <c r="C58" s="245">
        <v>0.40604263928364687</v>
      </c>
      <c r="D58" s="376">
        <v>2.1592149357767187</v>
      </c>
      <c r="E58" s="245">
        <v>1.4163817650829216</v>
      </c>
      <c r="F58" s="376">
        <v>14.469709747456774</v>
      </c>
      <c r="G58" s="245">
        <v>2.6203180474730399</v>
      </c>
      <c r="H58" s="376">
        <v>11.240856137312397</v>
      </c>
      <c r="I58" s="245">
        <v>2.2940499341685077</v>
      </c>
      <c r="J58" s="376">
        <v>36.774870466467803</v>
      </c>
      <c r="K58" s="245">
        <v>3.3042480727583436</v>
      </c>
      <c r="L58" s="376">
        <v>34.45905323591095</v>
      </c>
      <c r="M58" s="245">
        <v>3.9283848924195555</v>
      </c>
    </row>
    <row r="59" spans="1:13">
      <c r="A59" s="32" t="s">
        <v>159</v>
      </c>
      <c r="B59" s="342">
        <v>2.3139486289252269</v>
      </c>
      <c r="C59" s="232">
        <v>0.68188156798143829</v>
      </c>
      <c r="D59" s="342">
        <v>2.8481765039884825</v>
      </c>
      <c r="E59" s="232">
        <v>1.1454635059663665</v>
      </c>
      <c r="F59" s="342">
        <v>14.143954265643336</v>
      </c>
      <c r="G59" s="232">
        <v>4.387781069093954</v>
      </c>
      <c r="H59" s="342">
        <v>13.511024148989993</v>
      </c>
      <c r="I59" s="232">
        <v>2.9779086477476122</v>
      </c>
      <c r="J59" s="342">
        <v>37.721353995327405</v>
      </c>
      <c r="K59" s="232">
        <v>5.6150338961704502</v>
      </c>
      <c r="L59" s="342">
        <v>29.461542457125557</v>
      </c>
      <c r="M59" s="232">
        <v>5.4597644233423157</v>
      </c>
    </row>
    <row r="60" spans="1:13">
      <c r="A60" s="29" t="s">
        <v>158</v>
      </c>
      <c r="B60" s="344">
        <v>20.240993507377738</v>
      </c>
      <c r="C60" s="231">
        <v>4.4703334273275237</v>
      </c>
      <c r="D60" s="344">
        <v>4.378738818750989</v>
      </c>
      <c r="E60" s="231">
        <v>1.8966809598710235</v>
      </c>
      <c r="F60" s="344">
        <v>16.749679135949858</v>
      </c>
      <c r="G60" s="231">
        <v>4.532474213325953</v>
      </c>
      <c r="H60" s="344">
        <v>20.034309867593471</v>
      </c>
      <c r="I60" s="231">
        <v>4.1423597247425743</v>
      </c>
      <c r="J60" s="344">
        <v>35.840394405588583</v>
      </c>
      <c r="K60" s="231">
        <v>6.9559122452259707</v>
      </c>
      <c r="L60" s="344">
        <v>2.7558842647393589</v>
      </c>
      <c r="M60" s="231">
        <v>1.4629136799203402</v>
      </c>
    </row>
    <row r="61" spans="1:13">
      <c r="A61" s="32" t="s">
        <v>161</v>
      </c>
      <c r="B61" s="342">
        <v>0.5787720684078691</v>
      </c>
      <c r="C61" s="232">
        <v>0.35411443914242474</v>
      </c>
      <c r="D61" s="342">
        <v>4.0027643627778096</v>
      </c>
      <c r="E61" s="232">
        <v>1.9027525751008993</v>
      </c>
      <c r="F61" s="342">
        <v>3.6665659481631239</v>
      </c>
      <c r="G61" s="232">
        <v>2.1540923102026999</v>
      </c>
      <c r="H61" s="342">
        <v>11.071701002491723</v>
      </c>
      <c r="I61" s="232">
        <v>3.0412335003621358</v>
      </c>
      <c r="J61" s="342">
        <v>80.680196618159471</v>
      </c>
      <c r="K61" s="232">
        <v>3.1645371514304985</v>
      </c>
      <c r="L61" s="342"/>
      <c r="M61" s="232"/>
    </row>
    <row r="62" spans="1:13" ht="24.5">
      <c r="A62" s="29" t="s">
        <v>162</v>
      </c>
      <c r="B62" s="344">
        <v>3.7701551917830458</v>
      </c>
      <c r="C62" s="231">
        <v>2.351539200036131</v>
      </c>
      <c r="D62" s="344">
        <v>6.7199910853035116E-2</v>
      </c>
      <c r="E62" s="231">
        <v>5.788877859214972E-2</v>
      </c>
      <c r="F62" s="344">
        <v>3.545340981257409</v>
      </c>
      <c r="G62" s="231">
        <v>1.5205918854880565</v>
      </c>
      <c r="H62" s="344">
        <v>8.1873750631695952</v>
      </c>
      <c r="I62" s="231">
        <v>2.4779725732864955</v>
      </c>
      <c r="J62" s="344">
        <v>15.544300363180858</v>
      </c>
      <c r="K62" s="231">
        <v>3.7871214044975963</v>
      </c>
      <c r="L62" s="344">
        <v>68.885628489756058</v>
      </c>
      <c r="M62" s="231">
        <v>4.8573263562381515</v>
      </c>
    </row>
    <row r="63" spans="1:13" ht="24.5">
      <c r="A63" s="32" t="s">
        <v>163</v>
      </c>
      <c r="B63" s="342">
        <v>0.89720639360536758</v>
      </c>
      <c r="C63" s="232">
        <v>0.51454105533827987</v>
      </c>
      <c r="D63" s="342">
        <v>0.49323057145581067</v>
      </c>
      <c r="E63" s="232">
        <v>0.39716557513974027</v>
      </c>
      <c r="F63" s="342">
        <v>18.485177281137016</v>
      </c>
      <c r="G63" s="232">
        <v>3.2372268794157653</v>
      </c>
      <c r="H63" s="342">
        <v>14.746458835383494</v>
      </c>
      <c r="I63" s="232">
        <v>3.1711741533881876</v>
      </c>
      <c r="J63" s="342">
        <v>44.272816337354584</v>
      </c>
      <c r="K63" s="232">
        <v>4.470601963123114</v>
      </c>
      <c r="L63" s="342">
        <v>21.105110581063734</v>
      </c>
      <c r="M63" s="232">
        <v>3.7041700753468811</v>
      </c>
    </row>
    <row r="64" spans="1:13">
      <c r="A64" s="383" t="s">
        <v>164</v>
      </c>
      <c r="B64" s="384">
        <v>16.02491218957211</v>
      </c>
      <c r="C64" s="237">
        <v>2.8926424845912306</v>
      </c>
      <c r="D64" s="384">
        <v>12.694407180025538</v>
      </c>
      <c r="E64" s="237">
        <v>3.189819824371134</v>
      </c>
      <c r="F64" s="384">
        <v>45.492113340223511</v>
      </c>
      <c r="G64" s="237">
        <v>3.5098018176505348</v>
      </c>
      <c r="H64" s="384">
        <v>15.108867913355455</v>
      </c>
      <c r="I64" s="237">
        <v>2.7092555726560659</v>
      </c>
      <c r="J64" s="384">
        <v>8.3417964737139343</v>
      </c>
      <c r="K64" s="237">
        <v>2.5564007348124806</v>
      </c>
      <c r="L64" s="384">
        <v>2.3379029031094545</v>
      </c>
      <c r="M64" s="237">
        <v>2.3686626710343917</v>
      </c>
    </row>
    <row r="65" spans="1:13" ht="14.5" customHeight="1">
      <c r="A65" s="462" t="s">
        <v>124</v>
      </c>
      <c r="B65" s="462"/>
      <c r="C65" s="462"/>
      <c r="D65" s="462"/>
      <c r="E65" s="462"/>
      <c r="F65" s="462"/>
      <c r="G65" s="462"/>
      <c r="H65" s="462"/>
      <c r="I65" s="462"/>
      <c r="J65" s="462"/>
      <c r="K65" s="462"/>
      <c r="L65" s="462"/>
      <c r="M65" s="462"/>
    </row>
    <row r="66" spans="1:13" ht="14.5" customHeight="1">
      <c r="A66" s="462" t="s">
        <v>308</v>
      </c>
      <c r="B66" s="462"/>
      <c r="C66" s="462"/>
      <c r="D66" s="462"/>
      <c r="E66" s="462"/>
      <c r="F66" s="462"/>
      <c r="G66" s="462"/>
      <c r="H66" s="462"/>
      <c r="I66" s="462"/>
      <c r="J66" s="462"/>
      <c r="K66" s="462"/>
      <c r="L66" s="462"/>
      <c r="M66" s="462"/>
    </row>
  </sheetData>
  <mergeCells count="24">
    <mergeCell ref="A65:M65"/>
    <mergeCell ref="A66:M66"/>
    <mergeCell ref="A1:O1"/>
    <mergeCell ref="A3:C3"/>
    <mergeCell ref="L16:M16"/>
    <mergeCell ref="A16:A17"/>
    <mergeCell ref="B16:C16"/>
    <mergeCell ref="D16:E16"/>
    <mergeCell ref="F16:G16"/>
    <mergeCell ref="A12:C12"/>
    <mergeCell ref="A13:C13"/>
    <mergeCell ref="A38:O38"/>
    <mergeCell ref="N16:O16"/>
    <mergeCell ref="A37:J37"/>
    <mergeCell ref="A39:J39"/>
    <mergeCell ref="A42:A43"/>
    <mergeCell ref="L42:M42"/>
    <mergeCell ref="H16:I16"/>
    <mergeCell ref="J16:K16"/>
    <mergeCell ref="B42:C42"/>
    <mergeCell ref="D42:E42"/>
    <mergeCell ref="F42:G42"/>
    <mergeCell ref="H42:I42"/>
    <mergeCell ref="J42:K42"/>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zoomScale="80" zoomScaleNormal="80" workbookViewId="0">
      <selection sqref="A1:C1"/>
    </sheetView>
  </sheetViews>
  <sheetFormatPr baseColWidth="10" defaultColWidth="11.25" defaultRowHeight="14.5"/>
  <cols>
    <col min="1" max="1" width="26.5" style="538" customWidth="1"/>
    <col min="2" max="5" width="12.58203125" style="538" customWidth="1"/>
    <col min="6" max="16384" width="11.25" style="538"/>
  </cols>
  <sheetData>
    <row r="1" spans="1:4" ht="23.5">
      <c r="A1" s="454">
        <v>2020</v>
      </c>
      <c r="B1" s="454"/>
      <c r="C1" s="454"/>
    </row>
    <row r="2" spans="1:4" s="388" customFormat="1" ht="23.25" customHeight="1">
      <c r="A2" s="410" t="s">
        <v>422</v>
      </c>
      <c r="B2" s="390"/>
    </row>
    <row r="3" spans="1:4" ht="30" customHeight="1">
      <c r="A3" s="499" t="s">
        <v>412</v>
      </c>
      <c r="B3" s="499"/>
      <c r="C3" s="499"/>
    </row>
    <row r="4" spans="1:4" ht="15" thickBot="1">
      <c r="A4" s="382"/>
      <c r="B4" s="582" t="s">
        <v>421</v>
      </c>
      <c r="C4" s="582" t="s">
        <v>57</v>
      </c>
    </row>
    <row r="5" spans="1:4">
      <c r="A5" s="228" t="s">
        <v>85</v>
      </c>
      <c r="B5" s="160">
        <v>97.525575704298035</v>
      </c>
      <c r="C5" s="231">
        <v>0.43315051892849188</v>
      </c>
      <c r="D5" s="11"/>
    </row>
    <row r="6" spans="1:4">
      <c r="A6" s="230" t="s">
        <v>86</v>
      </c>
      <c r="B6" s="233">
        <v>2.4744242957019678</v>
      </c>
      <c r="C6" s="234">
        <v>0.43315051892849188</v>
      </c>
    </row>
    <row r="7" spans="1:4" ht="23.25" customHeight="1">
      <c r="A7" s="498" t="s">
        <v>87</v>
      </c>
      <c r="B7" s="498"/>
      <c r="C7" s="498"/>
    </row>
    <row r="8" spans="1:4" ht="30" customHeight="1">
      <c r="A8" s="462" t="s">
        <v>294</v>
      </c>
      <c r="B8" s="462"/>
      <c r="C8" s="462"/>
      <c r="D8" s="287"/>
    </row>
    <row r="10" spans="1:4" ht="30" customHeight="1">
      <c r="A10" s="499" t="s">
        <v>413</v>
      </c>
      <c r="B10" s="499"/>
      <c r="C10" s="499"/>
    </row>
    <row r="11" spans="1:4" ht="15" thickBot="1">
      <c r="A11" s="382"/>
      <c r="B11" s="582" t="s">
        <v>421</v>
      </c>
      <c r="C11" s="582" t="s">
        <v>57</v>
      </c>
    </row>
    <row r="12" spans="1:4">
      <c r="A12" s="91" t="s">
        <v>14</v>
      </c>
      <c r="B12" s="159">
        <v>93.312789054869256</v>
      </c>
      <c r="C12" s="231">
        <v>2.0760513264979812</v>
      </c>
    </row>
    <row r="13" spans="1:4">
      <c r="A13" s="90" t="s">
        <v>13</v>
      </c>
      <c r="B13" s="97">
        <v>97.120230282429034</v>
      </c>
      <c r="C13" s="232">
        <v>1.3708295132356139</v>
      </c>
      <c r="D13" s="11"/>
    </row>
    <row r="14" spans="1:4">
      <c r="A14" s="91" t="s">
        <v>43</v>
      </c>
      <c r="B14" s="261" t="s">
        <v>193</v>
      </c>
      <c r="C14" s="255" t="s">
        <v>193</v>
      </c>
    </row>
    <row r="15" spans="1:4">
      <c r="A15" s="90" t="s">
        <v>12</v>
      </c>
      <c r="B15" s="97">
        <v>97.866684082751675</v>
      </c>
      <c r="C15" s="232">
        <v>2.0343459760990985</v>
      </c>
    </row>
    <row r="16" spans="1:4">
      <c r="A16" s="91" t="s">
        <v>11</v>
      </c>
      <c r="B16" s="261" t="s">
        <v>193</v>
      </c>
      <c r="C16" s="255" t="s">
        <v>193</v>
      </c>
    </row>
    <row r="17" spans="1:19">
      <c r="A17" s="90" t="s">
        <v>31</v>
      </c>
      <c r="B17" s="97">
        <v>96.895850555293464</v>
      </c>
      <c r="C17" s="232">
        <v>1.9403316197396034</v>
      </c>
    </row>
    <row r="18" spans="1:19">
      <c r="A18" s="91" t="s">
        <v>10</v>
      </c>
      <c r="B18" s="159">
        <v>99.30966357470713</v>
      </c>
      <c r="C18" s="231">
        <v>0.40250370679561759</v>
      </c>
    </row>
    <row r="19" spans="1:19">
      <c r="A19" s="90" t="s">
        <v>9</v>
      </c>
      <c r="B19" s="97">
        <v>100</v>
      </c>
      <c r="C19" s="256" t="s">
        <v>194</v>
      </c>
    </row>
    <row r="20" spans="1:19">
      <c r="A20" s="91" t="s">
        <v>8</v>
      </c>
      <c r="B20" s="159">
        <v>96.322664694312792</v>
      </c>
      <c r="C20" s="231">
        <v>1.1677126205209545</v>
      </c>
    </row>
    <row r="21" spans="1:19">
      <c r="A21" s="90" t="s">
        <v>7</v>
      </c>
      <c r="B21" s="97">
        <v>98.713569420087893</v>
      </c>
      <c r="C21" s="232">
        <v>0.40101743786824889</v>
      </c>
    </row>
    <row r="22" spans="1:19">
      <c r="A22" s="91" t="s">
        <v>6</v>
      </c>
      <c r="B22" s="159">
        <v>97.598852043861598</v>
      </c>
      <c r="C22" s="231">
        <v>1.263250665309108</v>
      </c>
    </row>
    <row r="23" spans="1:19">
      <c r="A23" s="90" t="s">
        <v>5</v>
      </c>
      <c r="B23" s="97" t="s">
        <v>193</v>
      </c>
      <c r="C23" s="232" t="s">
        <v>193</v>
      </c>
    </row>
    <row r="24" spans="1:19">
      <c r="A24" s="91" t="s">
        <v>4</v>
      </c>
      <c r="B24" s="159">
        <v>98.26025235601719</v>
      </c>
      <c r="C24" s="231">
        <v>1.8910123961049887</v>
      </c>
    </row>
    <row r="25" spans="1:19">
      <c r="A25" s="90" t="s">
        <v>16</v>
      </c>
      <c r="B25" s="97" t="s">
        <v>193</v>
      </c>
      <c r="C25" s="232" t="s">
        <v>193</v>
      </c>
    </row>
    <row r="26" spans="1:19">
      <c r="A26" s="91" t="s">
        <v>3</v>
      </c>
      <c r="B26" s="159">
        <v>100</v>
      </c>
      <c r="C26" s="255" t="s">
        <v>194</v>
      </c>
    </row>
    <row r="27" spans="1:19" ht="15" thickBot="1">
      <c r="A27" s="92" t="s">
        <v>2</v>
      </c>
      <c r="B27" s="98">
        <v>100</v>
      </c>
      <c r="C27" s="276" t="s">
        <v>194</v>
      </c>
    </row>
    <row r="28" spans="1:19">
      <c r="A28" s="263" t="s">
        <v>38</v>
      </c>
      <c r="B28" s="99">
        <v>97.424452936547993</v>
      </c>
      <c r="C28" s="258">
        <v>0.47049278659262345</v>
      </c>
    </row>
    <row r="29" spans="1:19">
      <c r="A29" s="264" t="s">
        <v>39</v>
      </c>
      <c r="B29" s="100">
        <v>98.202353515091403</v>
      </c>
      <c r="C29" s="259">
        <v>0.9921091772810684</v>
      </c>
    </row>
    <row r="30" spans="1:19" ht="15" thickBot="1">
      <c r="A30" s="265" t="s">
        <v>17</v>
      </c>
      <c r="B30" s="101">
        <v>97.525575704298035</v>
      </c>
      <c r="C30" s="260">
        <v>0.43315051892849188</v>
      </c>
    </row>
    <row r="31" spans="1:19" ht="22.15" customHeight="1">
      <c r="A31" s="522" t="s">
        <v>87</v>
      </c>
      <c r="B31" s="522"/>
      <c r="C31" s="522"/>
      <c r="D31" s="287"/>
    </row>
    <row r="32" spans="1:19" ht="63" customHeight="1">
      <c r="A32" s="462" t="s">
        <v>192</v>
      </c>
      <c r="B32" s="462"/>
      <c r="C32" s="462"/>
      <c r="D32" s="287"/>
      <c r="H32" s="429"/>
      <c r="I32" s="429"/>
      <c r="J32" s="429"/>
      <c r="K32" s="429"/>
      <c r="L32" s="429"/>
      <c r="M32" s="429"/>
      <c r="N32" s="429"/>
      <c r="O32" s="429"/>
      <c r="P32" s="429"/>
      <c r="Q32" s="429"/>
      <c r="R32" s="429"/>
      <c r="S32" s="429"/>
    </row>
    <row r="33" spans="1:6" ht="27.75" customHeight="1">
      <c r="A33" s="533" t="s">
        <v>294</v>
      </c>
      <c r="B33" s="533"/>
      <c r="C33" s="533"/>
      <c r="D33" s="287"/>
    </row>
    <row r="35" spans="1:6" ht="31.9" customHeight="1">
      <c r="A35" s="499" t="s">
        <v>414</v>
      </c>
      <c r="B35" s="499"/>
      <c r="C35" s="499"/>
      <c r="D35" s="499"/>
      <c r="E35" s="499"/>
    </row>
    <row r="36" spans="1:6" ht="64.5" customHeight="1">
      <c r="A36" s="531"/>
      <c r="B36" s="528" t="s">
        <v>149</v>
      </c>
      <c r="C36" s="528"/>
      <c r="D36" s="528" t="s">
        <v>150</v>
      </c>
      <c r="E36" s="528"/>
    </row>
    <row r="37" spans="1:6" ht="15" thickBot="1">
      <c r="A37" s="532"/>
      <c r="B37" s="583" t="s">
        <v>65</v>
      </c>
      <c r="C37" s="583" t="s">
        <v>57</v>
      </c>
      <c r="D37" s="584" t="s">
        <v>65</v>
      </c>
      <c r="E37" s="582" t="s">
        <v>57</v>
      </c>
    </row>
    <row r="38" spans="1:6">
      <c r="A38" s="228" t="s">
        <v>151</v>
      </c>
      <c r="B38" s="162">
        <v>13.902408764368529</v>
      </c>
      <c r="C38" s="231">
        <v>1.1398362692095938</v>
      </c>
      <c r="D38" s="161">
        <v>27.548713682332526</v>
      </c>
      <c r="E38" s="231">
        <v>2.7845053964951116</v>
      </c>
      <c r="F38" s="11"/>
    </row>
    <row r="39" spans="1:6">
      <c r="A39" s="229" t="s">
        <v>152</v>
      </c>
      <c r="B39" s="158">
        <v>25.484035231397353</v>
      </c>
      <c r="C39" s="232">
        <v>1.5922595792879377</v>
      </c>
      <c r="D39" s="103">
        <v>47.533505646354953</v>
      </c>
      <c r="E39" s="232">
        <v>4.8622373087587896</v>
      </c>
    </row>
    <row r="40" spans="1:6">
      <c r="A40" s="228" t="s">
        <v>153</v>
      </c>
      <c r="B40" s="162">
        <v>30.956530461641211</v>
      </c>
      <c r="C40" s="231">
        <v>3.1840908745877914</v>
      </c>
      <c r="D40" s="161">
        <v>44.365054047452944</v>
      </c>
      <c r="E40" s="231">
        <v>3.9418894879454158</v>
      </c>
    </row>
    <row r="41" spans="1:6">
      <c r="A41" s="230" t="s">
        <v>154</v>
      </c>
      <c r="B41" s="236">
        <v>66.541640456003094</v>
      </c>
      <c r="C41" s="234">
        <v>10.344063415374192</v>
      </c>
      <c r="D41" s="337">
        <v>114.60123674096866</v>
      </c>
      <c r="E41" s="234">
        <v>28.856691782733243</v>
      </c>
    </row>
    <row r="42" spans="1:6" ht="50.25" customHeight="1">
      <c r="A42" s="498" t="s">
        <v>156</v>
      </c>
      <c r="B42" s="498"/>
      <c r="C42" s="498"/>
      <c r="D42" s="498"/>
      <c r="E42" s="498"/>
    </row>
    <row r="43" spans="1:6" ht="15" customHeight="1">
      <c r="A43" s="498" t="s">
        <v>295</v>
      </c>
      <c r="B43" s="498"/>
      <c r="C43" s="498"/>
      <c r="D43" s="498"/>
      <c r="E43" s="498"/>
    </row>
  </sheetData>
  <mergeCells count="14">
    <mergeCell ref="A32:C32"/>
    <mergeCell ref="A31:C31"/>
    <mergeCell ref="A33:C33"/>
    <mergeCell ref="A35:E35"/>
    <mergeCell ref="A1:C1"/>
    <mergeCell ref="A3:C3"/>
    <mergeCell ref="A7:C7"/>
    <mergeCell ref="A8:C8"/>
    <mergeCell ref="A10:C10"/>
    <mergeCell ref="A42:E42"/>
    <mergeCell ref="A43:E43"/>
    <mergeCell ref="B36:C36"/>
    <mergeCell ref="D36:E36"/>
    <mergeCell ref="A36:A37"/>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80" zoomScaleNormal="80" workbookViewId="0">
      <selection sqref="A1:H1"/>
    </sheetView>
  </sheetViews>
  <sheetFormatPr baseColWidth="10" defaultRowHeight="14.5"/>
  <cols>
    <col min="1" max="1" width="20.58203125" style="538" customWidth="1"/>
    <col min="2" max="2" width="9.83203125" style="538" customWidth="1"/>
    <col min="3" max="3" width="11.6640625" style="538" customWidth="1"/>
    <col min="4" max="8" width="9.83203125" style="538" customWidth="1"/>
    <col min="9" max="16384" width="10.6640625" style="538"/>
  </cols>
  <sheetData>
    <row r="1" spans="1:10" ht="23.5">
      <c r="A1" s="454">
        <v>2020</v>
      </c>
      <c r="B1" s="454"/>
      <c r="C1" s="454"/>
      <c r="D1" s="454"/>
      <c r="E1" s="454"/>
      <c r="F1" s="454"/>
      <c r="G1" s="454"/>
      <c r="H1" s="454"/>
    </row>
    <row r="2" spans="1:10" s="388" customFormat="1" ht="23.25" customHeight="1">
      <c r="A2" s="410" t="s">
        <v>422</v>
      </c>
      <c r="B2" s="390"/>
    </row>
    <row r="3" spans="1:10">
      <c r="A3" s="453" t="s">
        <v>321</v>
      </c>
      <c r="B3" s="453"/>
      <c r="C3" s="453"/>
      <c r="D3" s="453"/>
      <c r="E3" s="453"/>
      <c r="F3" s="453"/>
      <c r="G3" s="453"/>
      <c r="H3" s="453"/>
    </row>
    <row r="4" spans="1:10" ht="15.75" customHeight="1">
      <c r="A4" s="455" t="s">
        <v>18</v>
      </c>
      <c r="B4" s="457" t="s">
        <v>34</v>
      </c>
      <c r="C4" s="459" t="s">
        <v>33</v>
      </c>
      <c r="D4" s="460"/>
      <c r="E4" s="460"/>
      <c r="F4" s="460"/>
      <c r="G4" s="460"/>
      <c r="H4" s="460"/>
      <c r="J4" s="539"/>
    </row>
    <row r="5" spans="1:10" ht="72.5">
      <c r="A5" s="455"/>
      <c r="B5" s="457"/>
      <c r="C5" s="420" t="s">
        <v>35</v>
      </c>
      <c r="D5" s="419" t="s">
        <v>19</v>
      </c>
      <c r="E5" s="419" t="s">
        <v>20</v>
      </c>
      <c r="F5" s="419" t="s">
        <v>46</v>
      </c>
      <c r="G5" s="419" t="s">
        <v>19</v>
      </c>
      <c r="H5" s="419" t="s">
        <v>20</v>
      </c>
      <c r="J5" s="539"/>
    </row>
    <row r="6" spans="1:10" ht="15" thickBot="1">
      <c r="A6" s="456"/>
      <c r="B6" s="458"/>
      <c r="C6" s="465" t="s">
        <v>37</v>
      </c>
      <c r="D6" s="464"/>
      <c r="E6" s="464"/>
      <c r="F6" s="464" t="s">
        <v>36</v>
      </c>
      <c r="G6" s="464"/>
      <c r="H6" s="464"/>
      <c r="J6" s="539"/>
    </row>
    <row r="7" spans="1:10">
      <c r="A7" s="29" t="s">
        <v>14</v>
      </c>
      <c r="B7" s="38">
        <v>6512</v>
      </c>
      <c r="C7" s="62">
        <v>4635</v>
      </c>
      <c r="D7" s="31">
        <v>1221</v>
      </c>
      <c r="E7" s="31">
        <v>806</v>
      </c>
      <c r="F7" s="39">
        <f>C7/$B7*100</f>
        <v>71.176289926289925</v>
      </c>
      <c r="G7" s="39">
        <f t="shared" ref="G7:H7" si="0">D7/$B7*100</f>
        <v>18.75</v>
      </c>
      <c r="H7" s="39">
        <f t="shared" si="0"/>
        <v>12.377149877149877</v>
      </c>
      <c r="J7" s="539"/>
    </row>
    <row r="8" spans="1:10">
      <c r="A8" s="32" t="s">
        <v>13</v>
      </c>
      <c r="B8" s="33">
        <v>3425</v>
      </c>
      <c r="C8" s="63">
        <v>2332</v>
      </c>
      <c r="D8" s="35">
        <v>78</v>
      </c>
      <c r="E8" s="35">
        <v>1046</v>
      </c>
      <c r="F8" s="36">
        <f t="shared" ref="F8:F22" si="1">C8/$B8*100</f>
        <v>68.087591240875909</v>
      </c>
      <c r="G8" s="37">
        <f t="shared" ref="G8:G22" si="2">D8/$B8*100</f>
        <v>2.2773722627737225</v>
      </c>
      <c r="H8" s="67">
        <f t="shared" ref="H8:H22" si="3">E8/$B8*100</f>
        <v>30.540145985401463</v>
      </c>
      <c r="J8" s="539"/>
    </row>
    <row r="9" spans="1:10">
      <c r="A9" s="29" t="s">
        <v>15</v>
      </c>
      <c r="B9" s="38">
        <v>1601</v>
      </c>
      <c r="C9" s="62">
        <v>872</v>
      </c>
      <c r="D9" s="31">
        <v>4</v>
      </c>
      <c r="E9" s="31">
        <v>729</v>
      </c>
      <c r="F9" s="39">
        <f t="shared" si="1"/>
        <v>54.465958775765145</v>
      </c>
      <c r="G9" s="40">
        <f t="shared" si="2"/>
        <v>0.24984384759525297</v>
      </c>
      <c r="H9" s="68">
        <f t="shared" si="3"/>
        <v>45.534041224234855</v>
      </c>
      <c r="J9" s="539"/>
    </row>
    <row r="10" spans="1:10">
      <c r="A10" s="32" t="s">
        <v>12</v>
      </c>
      <c r="B10" s="33">
        <v>991</v>
      </c>
      <c r="C10" s="63">
        <v>639</v>
      </c>
      <c r="D10" s="35">
        <v>11</v>
      </c>
      <c r="E10" s="35">
        <v>342</v>
      </c>
      <c r="F10" s="36">
        <f t="shared" si="1"/>
        <v>64.480322906155394</v>
      </c>
      <c r="G10" s="37">
        <f t="shared" si="2"/>
        <v>1.109989909182644</v>
      </c>
      <c r="H10" s="67">
        <f t="shared" si="3"/>
        <v>34.510595358224016</v>
      </c>
      <c r="J10" s="539"/>
    </row>
    <row r="11" spans="1:10">
      <c r="A11" s="29" t="s">
        <v>11</v>
      </c>
      <c r="B11" s="38">
        <v>264</v>
      </c>
      <c r="C11" s="62">
        <v>196</v>
      </c>
      <c r="D11" s="31">
        <v>43</v>
      </c>
      <c r="E11" s="31">
        <v>26</v>
      </c>
      <c r="F11" s="39">
        <f t="shared" si="1"/>
        <v>74.242424242424249</v>
      </c>
      <c r="G11" s="40">
        <f t="shared" si="2"/>
        <v>16.287878787878789</v>
      </c>
      <c r="H11" s="68">
        <f t="shared" si="3"/>
        <v>9.8484848484848477</v>
      </c>
      <c r="J11" s="539"/>
    </row>
    <row r="12" spans="1:10">
      <c r="A12" s="32" t="s">
        <v>31</v>
      </c>
      <c r="B12" s="33">
        <v>847</v>
      </c>
      <c r="C12" s="63">
        <v>322</v>
      </c>
      <c r="D12" s="35">
        <v>106</v>
      </c>
      <c r="E12" s="35">
        <v>419</v>
      </c>
      <c r="F12" s="36">
        <f t="shared" si="1"/>
        <v>38.016528925619838</v>
      </c>
      <c r="G12" s="37">
        <f t="shared" si="2"/>
        <v>12.514757969303425</v>
      </c>
      <c r="H12" s="67">
        <f t="shared" si="3"/>
        <v>49.468713105076738</v>
      </c>
      <c r="J12" s="539"/>
    </row>
    <row r="13" spans="1:10">
      <c r="A13" s="29" t="s">
        <v>10</v>
      </c>
      <c r="B13" s="38">
        <v>2870</v>
      </c>
      <c r="C13" s="62">
        <v>2454</v>
      </c>
      <c r="D13" s="31">
        <v>160</v>
      </c>
      <c r="E13" s="31">
        <v>312</v>
      </c>
      <c r="F13" s="39">
        <f t="shared" si="1"/>
        <v>85.505226480836242</v>
      </c>
      <c r="G13" s="40">
        <f t="shared" si="2"/>
        <v>5.5749128919860631</v>
      </c>
      <c r="H13" s="68">
        <f t="shared" si="3"/>
        <v>10.871080139372822</v>
      </c>
      <c r="J13" s="539"/>
    </row>
    <row r="14" spans="1:10">
      <c r="A14" s="32" t="s">
        <v>9</v>
      </c>
      <c r="B14" s="33">
        <v>906</v>
      </c>
      <c r="C14" s="63">
        <v>371</v>
      </c>
      <c r="D14" s="35">
        <v>38</v>
      </c>
      <c r="E14" s="35">
        <v>497</v>
      </c>
      <c r="F14" s="36">
        <f t="shared" si="1"/>
        <v>40.949227373068432</v>
      </c>
      <c r="G14" s="37">
        <f t="shared" si="2"/>
        <v>4.1942604856512142</v>
      </c>
      <c r="H14" s="67">
        <f t="shared" si="3"/>
        <v>54.856512141280355</v>
      </c>
      <c r="J14" s="539"/>
    </row>
    <row r="15" spans="1:10">
      <c r="A15" s="29" t="s">
        <v>8</v>
      </c>
      <c r="B15" s="38">
        <v>6038</v>
      </c>
      <c r="C15" s="62">
        <v>4306</v>
      </c>
      <c r="D15" s="31">
        <v>931</v>
      </c>
      <c r="E15" s="31">
        <v>1022</v>
      </c>
      <c r="F15" s="39">
        <f t="shared" si="1"/>
        <v>71.31500496853262</v>
      </c>
      <c r="G15" s="40">
        <f t="shared" si="2"/>
        <v>15.41901291818483</v>
      </c>
      <c r="H15" s="68">
        <f t="shared" si="3"/>
        <v>16.92613448161643</v>
      </c>
      <c r="J15" s="539"/>
    </row>
    <row r="16" spans="1:10">
      <c r="A16" s="32" t="s">
        <v>7</v>
      </c>
      <c r="B16" s="33">
        <v>15586</v>
      </c>
      <c r="C16" s="63">
        <v>10649</v>
      </c>
      <c r="D16" s="35">
        <v>1306</v>
      </c>
      <c r="E16" s="35">
        <v>4002</v>
      </c>
      <c r="F16" s="36">
        <f t="shared" si="1"/>
        <v>68.32413704606698</v>
      </c>
      <c r="G16" s="37">
        <f t="shared" si="2"/>
        <v>8.3793147696650845</v>
      </c>
      <c r="H16" s="67">
        <f t="shared" si="3"/>
        <v>25.676889516232514</v>
      </c>
      <c r="J16" s="539"/>
    </row>
    <row r="17" spans="1:10">
      <c r="A17" s="29" t="s">
        <v>6</v>
      </c>
      <c r="B17" s="38">
        <v>1505</v>
      </c>
      <c r="C17" s="62">
        <v>1296</v>
      </c>
      <c r="D17" s="31">
        <v>144</v>
      </c>
      <c r="E17" s="31">
        <v>73</v>
      </c>
      <c r="F17" s="39">
        <f t="shared" si="1"/>
        <v>86.112956810631232</v>
      </c>
      <c r="G17" s="40">
        <f t="shared" si="2"/>
        <v>9.5681063122923593</v>
      </c>
      <c r="H17" s="68">
        <f t="shared" si="3"/>
        <v>4.8504983388704321</v>
      </c>
      <c r="J17" s="539"/>
    </row>
    <row r="18" spans="1:10">
      <c r="A18" s="32" t="s">
        <v>5</v>
      </c>
      <c r="B18" s="33">
        <v>270</v>
      </c>
      <c r="C18" s="63">
        <v>178</v>
      </c>
      <c r="D18" s="35">
        <v>9</v>
      </c>
      <c r="E18" s="35">
        <v>106</v>
      </c>
      <c r="F18" s="36">
        <f t="shared" si="1"/>
        <v>65.925925925925924</v>
      </c>
      <c r="G18" s="37">
        <f t="shared" si="2"/>
        <v>3.3333333333333335</v>
      </c>
      <c r="H18" s="67">
        <f t="shared" si="3"/>
        <v>39.25925925925926</v>
      </c>
      <c r="J18" s="539"/>
    </row>
    <row r="19" spans="1:10">
      <c r="A19" s="29" t="s">
        <v>4</v>
      </c>
      <c r="B19" s="38">
        <v>1660</v>
      </c>
      <c r="C19" s="62">
        <v>801</v>
      </c>
      <c r="D19" s="31">
        <v>4</v>
      </c>
      <c r="E19" s="31">
        <v>905</v>
      </c>
      <c r="F19" s="39">
        <f t="shared" si="1"/>
        <v>48.253012048192772</v>
      </c>
      <c r="G19" s="40">
        <f t="shared" si="2"/>
        <v>0.24096385542168677</v>
      </c>
      <c r="H19" s="68">
        <f t="shared" si="3"/>
        <v>54.518072289156628</v>
      </c>
      <c r="J19" s="539"/>
    </row>
    <row r="20" spans="1:10">
      <c r="A20" s="32" t="s">
        <v>16</v>
      </c>
      <c r="B20" s="33">
        <v>190</v>
      </c>
      <c r="C20" s="63">
        <v>44</v>
      </c>
      <c r="D20" s="35">
        <v>2</v>
      </c>
      <c r="E20" s="35">
        <v>145</v>
      </c>
      <c r="F20" s="36">
        <f t="shared" si="1"/>
        <v>23.157894736842106</v>
      </c>
      <c r="G20" s="37">
        <f t="shared" si="2"/>
        <v>1.0526315789473684</v>
      </c>
      <c r="H20" s="67">
        <f t="shared" si="3"/>
        <v>76.31578947368422</v>
      </c>
      <c r="J20" s="539"/>
    </row>
    <row r="21" spans="1:10">
      <c r="A21" s="29" t="s">
        <v>3</v>
      </c>
      <c r="B21" s="38">
        <v>1837</v>
      </c>
      <c r="C21" s="62">
        <v>1287</v>
      </c>
      <c r="D21" s="31">
        <v>30</v>
      </c>
      <c r="E21" s="31">
        <v>521</v>
      </c>
      <c r="F21" s="39">
        <f t="shared" si="1"/>
        <v>70.05988023952095</v>
      </c>
      <c r="G21" s="40">
        <f t="shared" si="2"/>
        <v>1.6330974414806749</v>
      </c>
      <c r="H21" s="68">
        <f t="shared" si="3"/>
        <v>28.361458900381052</v>
      </c>
      <c r="J21" s="539"/>
    </row>
    <row r="22" spans="1:10" ht="15" thickBot="1">
      <c r="A22" s="32" t="s">
        <v>2</v>
      </c>
      <c r="B22" s="41">
        <v>280</v>
      </c>
      <c r="C22" s="63">
        <v>162</v>
      </c>
      <c r="D22" s="35">
        <v>3</v>
      </c>
      <c r="E22" s="42">
        <v>116</v>
      </c>
      <c r="F22" s="36">
        <f t="shared" si="1"/>
        <v>57.857142857142861</v>
      </c>
      <c r="G22" s="37">
        <f t="shared" si="2"/>
        <v>1.0714285714285714</v>
      </c>
      <c r="H22" s="67">
        <f t="shared" si="3"/>
        <v>41.428571428571431</v>
      </c>
      <c r="J22" s="539"/>
    </row>
    <row r="23" spans="1:10">
      <c r="A23" s="43" t="s">
        <v>38</v>
      </c>
      <c r="B23" s="44">
        <f>SUM(B7:B8,B11,B12,B13,B15,B16,B17,B18,B21)</f>
        <v>39154</v>
      </c>
      <c r="C23" s="64">
        <f>SUM(C7:C8,C11,C12,C13,C15,C16,C17,C18,C21)</f>
        <v>27655</v>
      </c>
      <c r="D23" s="46">
        <f>SUM(D7:D8,D11,D12,D13,D15,D16,D17,D18,D21)</f>
        <v>4028</v>
      </c>
      <c r="E23" s="46">
        <f>SUM(E7:E8,E11,E12,E13,E15,E16,E17,E18,E21)</f>
        <v>8333</v>
      </c>
      <c r="F23" s="47">
        <f t="shared" ref="F23:H25" si="4">C23/$B23*100</f>
        <v>70.631353118455337</v>
      </c>
      <c r="G23" s="48">
        <f t="shared" si="4"/>
        <v>10.28758236706339</v>
      </c>
      <c r="H23" s="69">
        <f t="shared" si="4"/>
        <v>21.282627573172601</v>
      </c>
      <c r="J23" s="539"/>
    </row>
    <row r="24" spans="1:10">
      <c r="A24" s="49" t="s">
        <v>39</v>
      </c>
      <c r="B24" s="50">
        <f>SUM(B9,B10,B14,B19,B20,B22)</f>
        <v>5628</v>
      </c>
      <c r="C24" s="65">
        <f>SUM(C9,C10,C14,C19,C20,C22)</f>
        <v>2889</v>
      </c>
      <c r="D24" s="52">
        <f>SUM(D9,D10,D14,D19,D20,D22)</f>
        <v>62</v>
      </c>
      <c r="E24" s="52">
        <f>SUM(E9,E10,E14,E19,E20,E22)</f>
        <v>2734</v>
      </c>
      <c r="F24" s="53">
        <f t="shared" si="4"/>
        <v>51.332622601279319</v>
      </c>
      <c r="G24" s="54">
        <f t="shared" si="4"/>
        <v>1.1016346837242361</v>
      </c>
      <c r="H24" s="70">
        <f t="shared" si="4"/>
        <v>48.578535891968727</v>
      </c>
      <c r="J24" s="539"/>
    </row>
    <row r="25" spans="1:10" ht="15" thickBot="1">
      <c r="A25" s="55" t="s">
        <v>17</v>
      </c>
      <c r="B25" s="56">
        <f>SUM(B7:B22)</f>
        <v>44782</v>
      </c>
      <c r="C25" s="66">
        <f>SUM(C23:C24)</f>
        <v>30544</v>
      </c>
      <c r="D25" s="58">
        <f>SUM(D23:D24)</f>
        <v>4090</v>
      </c>
      <c r="E25" s="58">
        <f>SUM(E23:E24)</f>
        <v>11067</v>
      </c>
      <c r="F25" s="59">
        <f t="shared" si="4"/>
        <v>68.205975615202547</v>
      </c>
      <c r="G25" s="60">
        <f t="shared" si="4"/>
        <v>9.1331338484212399</v>
      </c>
      <c r="H25" s="71">
        <f t="shared" si="4"/>
        <v>24.71305435219508</v>
      </c>
      <c r="J25" s="539"/>
    </row>
    <row r="26" spans="1:10" ht="28" customHeight="1">
      <c r="A26" s="466" t="s">
        <v>30</v>
      </c>
      <c r="B26" s="467"/>
      <c r="C26" s="467"/>
      <c r="D26" s="467"/>
      <c r="E26" s="467"/>
      <c r="F26" s="467"/>
      <c r="G26" s="467"/>
      <c r="H26" s="467"/>
      <c r="J26" s="539"/>
    </row>
    <row r="27" spans="1:10" ht="14.15" customHeight="1">
      <c r="A27" s="461" t="s">
        <v>21</v>
      </c>
      <c r="B27" s="461"/>
      <c r="C27" s="461"/>
      <c r="D27" s="461"/>
      <c r="E27" s="461"/>
      <c r="F27" s="461"/>
      <c r="G27" s="461"/>
      <c r="H27" s="461"/>
    </row>
    <row r="28" spans="1:10" ht="31.5" customHeight="1">
      <c r="A28" s="462" t="s">
        <v>47</v>
      </c>
      <c r="B28" s="462"/>
      <c r="C28" s="462"/>
      <c r="D28" s="462"/>
      <c r="E28" s="462"/>
      <c r="F28" s="462"/>
      <c r="G28" s="462"/>
      <c r="H28" s="462"/>
    </row>
    <row r="30" spans="1:10" ht="23.5">
      <c r="A30" s="454">
        <v>2019</v>
      </c>
      <c r="B30" s="454"/>
      <c r="C30" s="454"/>
      <c r="D30" s="454"/>
      <c r="E30" s="454"/>
      <c r="F30" s="454"/>
      <c r="G30" s="454"/>
      <c r="H30" s="454"/>
    </row>
    <row r="32" spans="1:10">
      <c r="A32" s="453" t="s">
        <v>322</v>
      </c>
      <c r="B32" s="453"/>
      <c r="C32" s="453"/>
      <c r="D32" s="453"/>
      <c r="E32" s="453"/>
      <c r="F32" s="453"/>
      <c r="G32" s="453"/>
      <c r="H32" s="453"/>
    </row>
    <row r="33" spans="1:8">
      <c r="A33" s="455" t="s">
        <v>18</v>
      </c>
      <c r="B33" s="457" t="s">
        <v>34</v>
      </c>
      <c r="C33" s="463" t="s">
        <v>33</v>
      </c>
      <c r="D33" s="460"/>
      <c r="E33" s="460"/>
      <c r="F33" s="460"/>
      <c r="G33" s="460"/>
      <c r="H33" s="460"/>
    </row>
    <row r="34" spans="1:8" ht="72.5">
      <c r="A34" s="455"/>
      <c r="B34" s="457"/>
      <c r="C34" s="418" t="s">
        <v>35</v>
      </c>
      <c r="D34" s="419" t="s">
        <v>19</v>
      </c>
      <c r="E34" s="419" t="s">
        <v>20</v>
      </c>
      <c r="F34" s="419" t="s">
        <v>46</v>
      </c>
      <c r="G34" s="419" t="s">
        <v>19</v>
      </c>
      <c r="H34" s="419" t="s">
        <v>20</v>
      </c>
    </row>
    <row r="35" spans="1:8" ht="15" thickBot="1">
      <c r="A35" s="456"/>
      <c r="B35" s="458"/>
      <c r="C35" s="468" t="s">
        <v>37</v>
      </c>
      <c r="D35" s="464"/>
      <c r="E35" s="464"/>
      <c r="F35" s="464" t="s">
        <v>36</v>
      </c>
      <c r="G35" s="464"/>
      <c r="H35" s="464"/>
    </row>
    <row r="36" spans="1:8">
      <c r="A36" s="29" t="s">
        <v>14</v>
      </c>
      <c r="B36" s="38">
        <v>6562</v>
      </c>
      <c r="C36" s="30">
        <v>4830</v>
      </c>
      <c r="D36" s="31">
        <v>1055</v>
      </c>
      <c r="E36" s="31">
        <v>840</v>
      </c>
      <c r="F36" s="39">
        <v>73.605608046327347</v>
      </c>
      <c r="G36" s="39">
        <v>16.077415422127402</v>
      </c>
      <c r="H36" s="39">
        <v>12.800975312404756</v>
      </c>
    </row>
    <row r="37" spans="1:8">
      <c r="A37" s="32" t="s">
        <v>13</v>
      </c>
      <c r="B37" s="33">
        <v>3409</v>
      </c>
      <c r="C37" s="34">
        <v>2357</v>
      </c>
      <c r="D37" s="35">
        <v>125</v>
      </c>
      <c r="E37" s="35">
        <v>963</v>
      </c>
      <c r="F37" s="36">
        <v>69.14051041361104</v>
      </c>
      <c r="G37" s="37">
        <v>3.6667644470519214</v>
      </c>
      <c r="H37" s="67">
        <v>28.248753300088005</v>
      </c>
    </row>
    <row r="38" spans="1:8">
      <c r="A38" s="29" t="s">
        <v>15</v>
      </c>
      <c r="B38" s="38">
        <v>1655</v>
      </c>
      <c r="C38" s="30">
        <v>917</v>
      </c>
      <c r="D38" s="31">
        <v>37</v>
      </c>
      <c r="E38" s="31">
        <v>701</v>
      </c>
      <c r="F38" s="39">
        <v>55.407854984894257</v>
      </c>
      <c r="G38" s="40">
        <v>2.2356495468277946</v>
      </c>
      <c r="H38" s="68">
        <v>42.356495468277942</v>
      </c>
    </row>
    <row r="39" spans="1:8">
      <c r="A39" s="32" t="s">
        <v>12</v>
      </c>
      <c r="B39" s="33">
        <v>1014</v>
      </c>
      <c r="C39" s="34">
        <v>614</v>
      </c>
      <c r="D39" s="35">
        <v>13</v>
      </c>
      <c r="E39" s="35">
        <v>389</v>
      </c>
      <c r="F39" s="36">
        <v>60.552268244575934</v>
      </c>
      <c r="G39" s="37">
        <v>1.2820512820512819</v>
      </c>
      <c r="H39" s="67">
        <v>38.362919132149905</v>
      </c>
    </row>
    <row r="40" spans="1:8">
      <c r="A40" s="29" t="s">
        <v>11</v>
      </c>
      <c r="B40" s="38">
        <v>278</v>
      </c>
      <c r="C40" s="30">
        <v>201</v>
      </c>
      <c r="D40" s="31">
        <v>26</v>
      </c>
      <c r="E40" s="31">
        <v>51</v>
      </c>
      <c r="F40" s="39">
        <v>72.302158273381295</v>
      </c>
      <c r="G40" s="40">
        <v>9.3525179856115113</v>
      </c>
      <c r="H40" s="68">
        <v>18.345323741007196</v>
      </c>
    </row>
    <row r="41" spans="1:8">
      <c r="A41" s="32" t="s">
        <v>31</v>
      </c>
      <c r="B41" s="33">
        <v>875</v>
      </c>
      <c r="C41" s="34">
        <v>345</v>
      </c>
      <c r="D41" s="35">
        <v>114</v>
      </c>
      <c r="E41" s="35">
        <v>416</v>
      </c>
      <c r="F41" s="36">
        <v>39.428571428571431</v>
      </c>
      <c r="G41" s="37">
        <v>13.028571428571428</v>
      </c>
      <c r="H41" s="67">
        <v>47.542857142857144</v>
      </c>
    </row>
    <row r="42" spans="1:8">
      <c r="A42" s="29" t="s">
        <v>10</v>
      </c>
      <c r="B42" s="38">
        <v>2874</v>
      </c>
      <c r="C42" s="30">
        <v>2463</v>
      </c>
      <c r="D42" s="31">
        <v>192</v>
      </c>
      <c r="E42" s="31">
        <v>270</v>
      </c>
      <c r="F42" s="39">
        <v>85.699373695198332</v>
      </c>
      <c r="G42" s="40">
        <v>6.6805845511482245</v>
      </c>
      <c r="H42" s="68">
        <v>9.3945720250521916</v>
      </c>
    </row>
    <row r="43" spans="1:8">
      <c r="A43" s="32" t="s">
        <v>9</v>
      </c>
      <c r="B43" s="33">
        <v>990</v>
      </c>
      <c r="C43" s="34">
        <v>526</v>
      </c>
      <c r="D43" s="35">
        <v>3</v>
      </c>
      <c r="E43" s="35">
        <v>461</v>
      </c>
      <c r="F43" s="36">
        <v>53.131313131313128</v>
      </c>
      <c r="G43" s="37">
        <v>0.30303030303030304</v>
      </c>
      <c r="H43" s="67">
        <v>46.565656565656568</v>
      </c>
    </row>
    <row r="44" spans="1:8">
      <c r="A44" s="29" t="s">
        <v>8</v>
      </c>
      <c r="B44" s="38">
        <v>6021</v>
      </c>
      <c r="C44" s="30">
        <v>4301</v>
      </c>
      <c r="D44" s="31">
        <v>866</v>
      </c>
      <c r="E44" s="31">
        <v>1145</v>
      </c>
      <c r="F44" s="39">
        <v>71.433316724796541</v>
      </c>
      <c r="G44" s="40">
        <v>14.38299285832918</v>
      </c>
      <c r="H44" s="68">
        <v>19.01677462215579</v>
      </c>
    </row>
    <row r="45" spans="1:8">
      <c r="A45" s="32" t="s">
        <v>7</v>
      </c>
      <c r="B45" s="33">
        <v>15237</v>
      </c>
      <c r="C45" s="34">
        <v>10598</v>
      </c>
      <c r="D45" s="35">
        <v>1269</v>
      </c>
      <c r="E45" s="35">
        <v>3685</v>
      </c>
      <c r="F45" s="36">
        <v>69.554374220647105</v>
      </c>
      <c r="G45" s="37">
        <v>8.3284111045481382</v>
      </c>
      <c r="H45" s="67">
        <v>24.184550764586206</v>
      </c>
    </row>
    <row r="46" spans="1:8">
      <c r="A46" s="29" t="s">
        <v>6</v>
      </c>
      <c r="B46" s="38">
        <v>1535</v>
      </c>
      <c r="C46" s="30">
        <v>1288</v>
      </c>
      <c r="D46" s="31">
        <v>181</v>
      </c>
      <c r="E46" s="31">
        <v>74</v>
      </c>
      <c r="F46" s="39">
        <v>83.90879478827361</v>
      </c>
      <c r="G46" s="40">
        <v>11.791530944625407</v>
      </c>
      <c r="H46" s="68">
        <v>4.8208469055374588</v>
      </c>
    </row>
    <row r="47" spans="1:8">
      <c r="A47" s="32" t="s">
        <v>5</v>
      </c>
      <c r="B47" s="33">
        <v>247</v>
      </c>
      <c r="C47" s="34">
        <v>164</v>
      </c>
      <c r="D47" s="35">
        <v>28</v>
      </c>
      <c r="E47" s="35">
        <v>73</v>
      </c>
      <c r="F47" s="36">
        <v>66.396761133603249</v>
      </c>
      <c r="G47" s="37">
        <v>11.336032388663968</v>
      </c>
      <c r="H47" s="67">
        <v>29.554655870445345</v>
      </c>
    </row>
    <row r="48" spans="1:8">
      <c r="A48" s="29" t="s">
        <v>4</v>
      </c>
      <c r="B48" s="38">
        <v>1697</v>
      </c>
      <c r="C48" s="30">
        <v>854</v>
      </c>
      <c r="D48" s="31">
        <v>2</v>
      </c>
      <c r="E48" s="31">
        <v>891</v>
      </c>
      <c r="F48" s="39">
        <v>50.324101355332942</v>
      </c>
      <c r="G48" s="40">
        <v>0.11785503830288745</v>
      </c>
      <c r="H48" s="68">
        <v>52.504419563936352</v>
      </c>
    </row>
    <row r="49" spans="1:8">
      <c r="A49" s="32" t="s">
        <v>16</v>
      </c>
      <c r="B49" s="33">
        <v>183</v>
      </c>
      <c r="C49" s="34">
        <v>47</v>
      </c>
      <c r="D49" s="35">
        <v>2</v>
      </c>
      <c r="E49" s="35">
        <v>135</v>
      </c>
      <c r="F49" s="36">
        <v>25.683060109289617</v>
      </c>
      <c r="G49" s="37">
        <v>1.0928961748633881</v>
      </c>
      <c r="H49" s="67">
        <v>73.770491803278688</v>
      </c>
    </row>
    <row r="50" spans="1:8">
      <c r="A50" s="29" t="s">
        <v>3</v>
      </c>
      <c r="B50" s="38">
        <v>1840</v>
      </c>
      <c r="C50" s="30">
        <v>1319</v>
      </c>
      <c r="D50" s="31">
        <v>56</v>
      </c>
      <c r="E50" s="31">
        <v>468</v>
      </c>
      <c r="F50" s="39">
        <v>71.684782608695656</v>
      </c>
      <c r="G50" s="40">
        <v>3.0434782608695654</v>
      </c>
      <c r="H50" s="68">
        <v>25.434782608695649</v>
      </c>
    </row>
    <row r="51" spans="1:8" ht="15" thickBot="1">
      <c r="A51" s="32" t="s">
        <v>2</v>
      </c>
      <c r="B51" s="41">
        <v>305</v>
      </c>
      <c r="C51" s="34">
        <v>199</v>
      </c>
      <c r="D51" s="35">
        <v>4</v>
      </c>
      <c r="E51" s="42">
        <v>114</v>
      </c>
      <c r="F51" s="36">
        <v>65.245901639344268</v>
      </c>
      <c r="G51" s="37">
        <v>1.3114754098360655</v>
      </c>
      <c r="H51" s="67">
        <v>37.377049180327873</v>
      </c>
    </row>
    <row r="52" spans="1:8">
      <c r="A52" s="43" t="s">
        <v>38</v>
      </c>
      <c r="B52" s="44">
        <f>SUM(B36:B37,B40,B41,B42,B44,B45,B46,B47,B50)</f>
        <v>38878</v>
      </c>
      <c r="C52" s="45">
        <f>SUM(C36:C37,C40,C41,C42,C44,C45,C46,C47,C50)</f>
        <v>27866</v>
      </c>
      <c r="D52" s="46">
        <f>SUM(D36:D37,D40,D41,D42,D44,D45,D46,D47,D50)</f>
        <v>3912</v>
      </c>
      <c r="E52" s="46">
        <f>SUM(E36:E37,E40,E41,E42,E44,E45,E46,E47,E50)</f>
        <v>7985</v>
      </c>
      <c r="F52" s="47">
        <f t="shared" ref="F52:H53" si="5">C52/$B52*100</f>
        <v>71.675497710787596</v>
      </c>
      <c r="G52" s="48">
        <f t="shared" si="5"/>
        <v>10.062246000308658</v>
      </c>
      <c r="H52" s="69">
        <f t="shared" si="5"/>
        <v>20.538607953084007</v>
      </c>
    </row>
    <row r="53" spans="1:8">
      <c r="A53" s="49" t="s">
        <v>39</v>
      </c>
      <c r="B53" s="50">
        <f>SUM(B38,B39,B43,B48,B49,B51)</f>
        <v>5844</v>
      </c>
      <c r="C53" s="51">
        <f>SUM(C38,C39,C43,C48,C49,C51)</f>
        <v>3157</v>
      </c>
      <c r="D53" s="52">
        <f>SUM(D38,D39,D43,D48,D49,D51)</f>
        <v>61</v>
      </c>
      <c r="E53" s="52">
        <f>SUM(E38,E39,E43,E48,E49,E51)</f>
        <v>2691</v>
      </c>
      <c r="F53" s="53">
        <f t="shared" si="5"/>
        <v>54.021218343600275</v>
      </c>
      <c r="G53" s="54">
        <f t="shared" si="5"/>
        <v>1.0438056125941135</v>
      </c>
      <c r="H53" s="70">
        <f t="shared" si="5"/>
        <v>46.04722792607803</v>
      </c>
    </row>
    <row r="54" spans="1:8" ht="15" thickBot="1">
      <c r="A54" s="55" t="s">
        <v>17</v>
      </c>
      <c r="B54" s="56">
        <v>44722</v>
      </c>
      <c r="C54" s="57">
        <f>SUM(C52:C53)</f>
        <v>31023</v>
      </c>
      <c r="D54" s="58">
        <f>SUM(D52:D53)</f>
        <v>3973</v>
      </c>
      <c r="E54" s="58">
        <f>SUM(E52:E53)</f>
        <v>10676</v>
      </c>
      <c r="F54" s="59">
        <f>C54/B54*100</f>
        <v>69.368543446178606</v>
      </c>
      <c r="G54" s="60">
        <v>8.9</v>
      </c>
      <c r="H54" s="71">
        <v>23.871919860471355</v>
      </c>
    </row>
    <row r="55" spans="1:8" ht="28" customHeight="1">
      <c r="A55" s="466" t="s">
        <v>30</v>
      </c>
      <c r="B55" s="467"/>
      <c r="C55" s="467"/>
      <c r="D55" s="467"/>
      <c r="E55" s="467"/>
      <c r="F55" s="467"/>
      <c r="G55" s="467"/>
      <c r="H55" s="467"/>
    </row>
    <row r="56" spans="1:8">
      <c r="A56" s="469" t="s">
        <v>21</v>
      </c>
      <c r="B56" s="469"/>
      <c r="C56" s="469"/>
      <c r="D56" s="469"/>
      <c r="E56" s="469"/>
      <c r="F56" s="469"/>
      <c r="G56" s="469"/>
      <c r="H56" s="469"/>
    </row>
    <row r="57" spans="1:8" ht="33" customHeight="1">
      <c r="A57" s="462" t="s">
        <v>29</v>
      </c>
      <c r="B57" s="462"/>
      <c r="C57" s="462"/>
      <c r="D57" s="462"/>
      <c r="E57" s="462"/>
      <c r="F57" s="462"/>
      <c r="G57" s="462"/>
      <c r="H57" s="462"/>
    </row>
  </sheetData>
  <mergeCells count="20">
    <mergeCell ref="A57:H57"/>
    <mergeCell ref="C33:H33"/>
    <mergeCell ref="B33:B35"/>
    <mergeCell ref="F6:H6"/>
    <mergeCell ref="C6:E6"/>
    <mergeCell ref="A26:H26"/>
    <mergeCell ref="A28:H28"/>
    <mergeCell ref="A55:H55"/>
    <mergeCell ref="A30:H30"/>
    <mergeCell ref="A33:A35"/>
    <mergeCell ref="C35:E35"/>
    <mergeCell ref="F35:H35"/>
    <mergeCell ref="A56:H56"/>
    <mergeCell ref="A3:H3"/>
    <mergeCell ref="A32:H32"/>
    <mergeCell ref="A1:H1"/>
    <mergeCell ref="A4:A6"/>
    <mergeCell ref="B4:B6"/>
    <mergeCell ref="C4:H4"/>
    <mergeCell ref="A27:H27"/>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
  <sheetViews>
    <sheetView zoomScale="80" zoomScaleNormal="80" workbookViewId="0">
      <selection sqref="A1:G1"/>
    </sheetView>
  </sheetViews>
  <sheetFormatPr baseColWidth="10" defaultColWidth="11.25" defaultRowHeight="14.5"/>
  <cols>
    <col min="1" max="1" width="26.83203125" style="538" customWidth="1"/>
    <col min="2" max="2" width="11.75" style="538" customWidth="1"/>
    <col min="3" max="3" width="11.25" style="538"/>
    <col min="4" max="4" width="11.25" style="538" customWidth="1"/>
    <col min="5" max="5" width="11.25" style="538"/>
    <col min="6" max="6" width="15" style="538" customWidth="1"/>
    <col min="7" max="7" width="13.5" style="538" customWidth="1"/>
    <col min="8" max="8" width="17.75" style="538" customWidth="1"/>
    <col min="9" max="9" width="15.25" style="538" customWidth="1"/>
    <col min="10" max="16384" width="11.25" style="538"/>
  </cols>
  <sheetData>
    <row r="1" spans="1:7" ht="23.5">
      <c r="A1" s="454">
        <v>2020</v>
      </c>
      <c r="B1" s="454"/>
      <c r="C1" s="454"/>
      <c r="D1" s="454"/>
      <c r="E1" s="454"/>
      <c r="F1" s="454"/>
      <c r="G1" s="454"/>
    </row>
    <row r="2" spans="1:7" s="388" customFormat="1" ht="23.25" customHeight="1">
      <c r="A2" s="410" t="s">
        <v>422</v>
      </c>
      <c r="B2" s="390"/>
    </row>
    <row r="3" spans="1:7" ht="45" customHeight="1">
      <c r="A3" s="499" t="s">
        <v>380</v>
      </c>
      <c r="B3" s="499"/>
      <c r="C3" s="499"/>
    </row>
    <row r="4" spans="1:7" ht="15" thickBot="1">
      <c r="A4" s="382"/>
      <c r="B4" s="582" t="s">
        <v>421</v>
      </c>
      <c r="C4" s="582" t="s">
        <v>57</v>
      </c>
      <c r="D4" s="11"/>
    </row>
    <row r="5" spans="1:7">
      <c r="A5" s="228" t="s">
        <v>85</v>
      </c>
      <c r="B5" s="160">
        <v>15.403581092660982</v>
      </c>
      <c r="C5" s="231">
        <v>0.97798394701900726</v>
      </c>
    </row>
    <row r="6" spans="1:7">
      <c r="A6" s="230" t="s">
        <v>86</v>
      </c>
      <c r="B6" s="233">
        <v>84.596418907339029</v>
      </c>
      <c r="C6" s="234">
        <v>0.97798394701900726</v>
      </c>
    </row>
    <row r="7" spans="1:7" ht="30" customHeight="1">
      <c r="A7" s="462" t="s">
        <v>148</v>
      </c>
      <c r="B7" s="462"/>
      <c r="C7" s="462"/>
      <c r="D7" s="287"/>
      <c r="E7" s="287"/>
    </row>
    <row r="8" spans="1:7" ht="30" customHeight="1">
      <c r="A8" s="462" t="s">
        <v>296</v>
      </c>
      <c r="B8" s="462"/>
      <c r="C8" s="462"/>
      <c r="D8" s="287"/>
      <c r="E8" s="287"/>
    </row>
    <row r="10" spans="1:7" ht="45" customHeight="1">
      <c r="A10" s="482" t="s">
        <v>381</v>
      </c>
      <c r="B10" s="482"/>
      <c r="C10" s="482"/>
      <c r="D10" s="427"/>
    </row>
    <row r="11" spans="1:7" ht="15" thickBot="1">
      <c r="A11" s="382"/>
      <c r="B11" s="582" t="s">
        <v>421</v>
      </c>
      <c r="C11" s="582" t="s">
        <v>57</v>
      </c>
    </row>
    <row r="12" spans="1:7">
      <c r="A12" s="91" t="s">
        <v>14</v>
      </c>
      <c r="B12" s="159">
        <v>12.783466663410415</v>
      </c>
      <c r="C12" s="231">
        <v>2.2065378113446648</v>
      </c>
    </row>
    <row r="13" spans="1:7">
      <c r="A13" s="90" t="s">
        <v>13</v>
      </c>
      <c r="B13" s="97">
        <v>9.5096512781279081</v>
      </c>
      <c r="C13" s="232">
        <v>1.9594749863746901</v>
      </c>
    </row>
    <row r="14" spans="1:7">
      <c r="A14" s="91" t="s">
        <v>43</v>
      </c>
      <c r="B14" s="261">
        <v>0</v>
      </c>
      <c r="C14" s="255" t="s">
        <v>194</v>
      </c>
    </row>
    <row r="15" spans="1:7">
      <c r="A15" s="90" t="s">
        <v>12</v>
      </c>
      <c r="B15" s="97">
        <v>17.575446589245498</v>
      </c>
      <c r="C15" s="232">
        <v>4.8479076797229919</v>
      </c>
    </row>
    <row r="16" spans="1:7">
      <c r="A16" s="91" t="s">
        <v>11</v>
      </c>
      <c r="B16" s="261" t="s">
        <v>193</v>
      </c>
      <c r="C16" s="255" t="s">
        <v>193</v>
      </c>
      <c r="D16" s="11"/>
    </row>
    <row r="17" spans="1:12">
      <c r="A17" s="90" t="s">
        <v>31</v>
      </c>
      <c r="B17" s="262" t="s">
        <v>193</v>
      </c>
      <c r="C17" s="256" t="s">
        <v>193</v>
      </c>
    </row>
    <row r="18" spans="1:12">
      <c r="A18" s="91" t="s">
        <v>10</v>
      </c>
      <c r="B18" s="159">
        <v>15.896682031352952</v>
      </c>
      <c r="C18" s="231">
        <v>3.3516016226101808</v>
      </c>
    </row>
    <row r="19" spans="1:12">
      <c r="A19" s="90" t="s">
        <v>9</v>
      </c>
      <c r="B19" s="262" t="s">
        <v>193</v>
      </c>
      <c r="C19" s="256" t="s">
        <v>193</v>
      </c>
    </row>
    <row r="20" spans="1:12">
      <c r="A20" s="91" t="s">
        <v>8</v>
      </c>
      <c r="B20" s="159">
        <v>19.650303599409927</v>
      </c>
      <c r="C20" s="231">
        <v>3.8442170893911616</v>
      </c>
    </row>
    <row r="21" spans="1:12">
      <c r="A21" s="90" t="s">
        <v>7</v>
      </c>
      <c r="B21" s="97">
        <v>24.563952646112785</v>
      </c>
      <c r="C21" s="232">
        <v>2.6533966805692843</v>
      </c>
    </row>
    <row r="22" spans="1:12">
      <c r="A22" s="91" t="s">
        <v>6</v>
      </c>
      <c r="B22" s="159">
        <v>14.750797348161566</v>
      </c>
      <c r="C22" s="231">
        <v>3.5218052151790213</v>
      </c>
    </row>
    <row r="23" spans="1:12">
      <c r="A23" s="90" t="s">
        <v>5</v>
      </c>
      <c r="B23" s="262" t="s">
        <v>193</v>
      </c>
      <c r="C23" s="256" t="s">
        <v>193</v>
      </c>
    </row>
    <row r="24" spans="1:12">
      <c r="A24" s="91" t="s">
        <v>4</v>
      </c>
      <c r="B24" s="159">
        <v>14.859762903395241</v>
      </c>
      <c r="C24" s="231">
        <v>3.7540774947757596</v>
      </c>
    </row>
    <row r="25" spans="1:12">
      <c r="A25" s="90" t="s">
        <v>16</v>
      </c>
      <c r="B25" s="262" t="s">
        <v>193</v>
      </c>
      <c r="C25" s="256" t="s">
        <v>193</v>
      </c>
    </row>
    <row r="26" spans="1:12">
      <c r="A26" s="91" t="s">
        <v>3</v>
      </c>
      <c r="B26" s="261" t="s">
        <v>193</v>
      </c>
      <c r="C26" s="255" t="s">
        <v>193</v>
      </c>
    </row>
    <row r="27" spans="1:12" ht="15" thickBot="1">
      <c r="A27" s="92" t="s">
        <v>2</v>
      </c>
      <c r="B27" s="98">
        <v>9.9358733499767595</v>
      </c>
      <c r="C27" s="257">
        <v>4.8513851142333007</v>
      </c>
    </row>
    <row r="28" spans="1:12">
      <c r="A28" s="263" t="s">
        <v>38</v>
      </c>
      <c r="B28" s="99">
        <v>16.316550245984381</v>
      </c>
      <c r="C28" s="258">
        <v>1.1205290803626609</v>
      </c>
    </row>
    <row r="29" spans="1:12">
      <c r="A29" s="264" t="s">
        <v>39</v>
      </c>
      <c r="B29" s="100">
        <v>11.954296902685781</v>
      </c>
      <c r="C29" s="259">
        <v>1.9617213550823025</v>
      </c>
    </row>
    <row r="30" spans="1:12" ht="15" thickBot="1">
      <c r="A30" s="265" t="s">
        <v>17</v>
      </c>
      <c r="B30" s="101">
        <v>15.403581092660982</v>
      </c>
      <c r="C30" s="260">
        <v>0.97798394701900726</v>
      </c>
    </row>
    <row r="31" spans="1:12" ht="39" customHeight="1">
      <c r="A31" s="522" t="s">
        <v>148</v>
      </c>
      <c r="B31" s="522"/>
      <c r="C31" s="522"/>
      <c r="D31" s="287"/>
      <c r="E31" s="287"/>
    </row>
    <row r="32" spans="1:12" ht="85.15" customHeight="1">
      <c r="A32" s="462" t="s">
        <v>197</v>
      </c>
      <c r="B32" s="462"/>
      <c r="C32" s="462"/>
      <c r="D32" s="287"/>
      <c r="E32" s="287"/>
      <c r="I32" s="429"/>
      <c r="J32" s="429"/>
      <c r="K32" s="429"/>
      <c r="L32" s="429"/>
    </row>
    <row r="33" spans="1:5" ht="27.65" customHeight="1">
      <c r="A33" s="462" t="s">
        <v>296</v>
      </c>
      <c r="B33" s="462"/>
      <c r="C33" s="462"/>
      <c r="D33" s="287"/>
      <c r="E33" s="287"/>
    </row>
    <row r="35" spans="1:5" ht="48" customHeight="1">
      <c r="A35" s="499" t="s">
        <v>382</v>
      </c>
      <c r="B35" s="499"/>
      <c r="C35" s="499"/>
    </row>
    <row r="36" spans="1:5" ht="15" thickBot="1">
      <c r="A36" s="208"/>
      <c r="B36" s="582" t="s">
        <v>421</v>
      </c>
      <c r="C36" s="582" t="s">
        <v>57</v>
      </c>
    </row>
    <row r="37" spans="1:5">
      <c r="A37" s="228" t="s">
        <v>85</v>
      </c>
      <c r="B37" s="160">
        <v>19.502554443619015</v>
      </c>
      <c r="C37" s="231">
        <v>1.0674969404629935</v>
      </c>
      <c r="D37" s="11"/>
    </row>
    <row r="38" spans="1:5">
      <c r="A38" s="230" t="s">
        <v>86</v>
      </c>
      <c r="B38" s="233">
        <v>80.497445556380981</v>
      </c>
      <c r="C38" s="234">
        <v>1.0674969404629935</v>
      </c>
    </row>
    <row r="39" spans="1:5" ht="36.65" customHeight="1">
      <c r="A39" s="462" t="s">
        <v>148</v>
      </c>
      <c r="B39" s="462"/>
      <c r="C39" s="462"/>
      <c r="D39" s="287"/>
      <c r="E39" s="287"/>
    </row>
    <row r="40" spans="1:5" ht="28.9" customHeight="1">
      <c r="A40" s="462" t="s">
        <v>297</v>
      </c>
      <c r="B40" s="462"/>
      <c r="C40" s="462"/>
      <c r="D40" s="287"/>
      <c r="E40" s="287"/>
    </row>
    <row r="42" spans="1:5" ht="54.65" customHeight="1">
      <c r="A42" s="482" t="s">
        <v>383</v>
      </c>
      <c r="B42" s="482"/>
      <c r="C42" s="482"/>
      <c r="D42" s="427"/>
      <c r="E42" s="427"/>
    </row>
    <row r="43" spans="1:5" ht="15" thickBot="1">
      <c r="A43" s="382"/>
      <c r="B43" s="582" t="s">
        <v>421</v>
      </c>
      <c r="C43" s="582" t="s">
        <v>57</v>
      </c>
    </row>
    <row r="44" spans="1:5">
      <c r="A44" s="91" t="s">
        <v>14</v>
      </c>
      <c r="B44" s="159">
        <v>14.224901797542314</v>
      </c>
      <c r="C44" s="231">
        <v>2.2048527048598809</v>
      </c>
    </row>
    <row r="45" spans="1:5">
      <c r="A45" s="90" t="s">
        <v>13</v>
      </c>
      <c r="B45" s="97">
        <v>10.741982099978763</v>
      </c>
      <c r="C45" s="232">
        <v>2.1577645168548174</v>
      </c>
    </row>
    <row r="46" spans="1:5">
      <c r="A46" s="91" t="s">
        <v>43</v>
      </c>
      <c r="B46" s="159">
        <v>16.387877356108071</v>
      </c>
      <c r="C46" s="231">
        <v>6.241087606723811</v>
      </c>
    </row>
    <row r="47" spans="1:5">
      <c r="A47" s="90" t="s">
        <v>12</v>
      </c>
      <c r="B47" s="97">
        <v>24.448644256057992</v>
      </c>
      <c r="C47" s="232">
        <v>5.7604182213982495</v>
      </c>
      <c r="D47" s="11"/>
    </row>
    <row r="48" spans="1:5">
      <c r="A48" s="91" t="s">
        <v>11</v>
      </c>
      <c r="B48" s="261" t="s">
        <v>193</v>
      </c>
      <c r="C48" s="255" t="s">
        <v>193</v>
      </c>
    </row>
    <row r="49" spans="1:5">
      <c r="A49" s="90" t="s">
        <v>31</v>
      </c>
      <c r="B49" s="262" t="s">
        <v>193</v>
      </c>
      <c r="C49" s="256" t="s">
        <v>193</v>
      </c>
    </row>
    <row r="50" spans="1:5">
      <c r="A50" s="91" t="s">
        <v>10</v>
      </c>
      <c r="B50" s="159">
        <v>23.878513782850725</v>
      </c>
      <c r="C50" s="231">
        <v>4.1773857441909898</v>
      </c>
    </row>
    <row r="51" spans="1:5">
      <c r="A51" s="90" t="s">
        <v>9</v>
      </c>
      <c r="B51" s="262" t="s">
        <v>193</v>
      </c>
      <c r="C51" s="256" t="s">
        <v>193</v>
      </c>
    </row>
    <row r="52" spans="1:5">
      <c r="A52" s="91" t="s">
        <v>8</v>
      </c>
      <c r="B52" s="159">
        <v>20.247658382327032</v>
      </c>
      <c r="C52" s="231">
        <v>3.7421537574454553</v>
      </c>
    </row>
    <row r="53" spans="1:5">
      <c r="A53" s="90" t="s">
        <v>7</v>
      </c>
      <c r="B53" s="97">
        <v>30.110178143982996</v>
      </c>
      <c r="C53" s="232">
        <v>2.8556090257963467</v>
      </c>
    </row>
    <row r="54" spans="1:5">
      <c r="A54" s="91" t="s">
        <v>6</v>
      </c>
      <c r="B54" s="159">
        <v>13.201290876776071</v>
      </c>
      <c r="C54" s="231">
        <v>3.3916045964876318</v>
      </c>
    </row>
    <row r="55" spans="1:5">
      <c r="A55" s="90" t="s">
        <v>5</v>
      </c>
      <c r="B55" s="262" t="s">
        <v>193</v>
      </c>
      <c r="C55" s="256" t="s">
        <v>193</v>
      </c>
    </row>
    <row r="56" spans="1:5">
      <c r="A56" s="91" t="s">
        <v>4</v>
      </c>
      <c r="B56" s="159">
        <v>32.744129879642799</v>
      </c>
      <c r="C56" s="231">
        <v>4.9914848333641721</v>
      </c>
    </row>
    <row r="57" spans="1:5">
      <c r="A57" s="90" t="s">
        <v>16</v>
      </c>
      <c r="B57" s="262" t="s">
        <v>193</v>
      </c>
      <c r="C57" s="256" t="s">
        <v>193</v>
      </c>
    </row>
    <row r="58" spans="1:5">
      <c r="A58" s="91" t="s">
        <v>3</v>
      </c>
      <c r="B58" s="261" t="s">
        <v>193</v>
      </c>
      <c r="C58" s="255" t="s">
        <v>193</v>
      </c>
    </row>
    <row r="59" spans="1:5" ht="15" thickBot="1">
      <c r="A59" s="92" t="s">
        <v>2</v>
      </c>
      <c r="B59" s="98">
        <v>12.82557328767199</v>
      </c>
      <c r="C59" s="257">
        <v>5.1321239769624061</v>
      </c>
    </row>
    <row r="60" spans="1:5">
      <c r="A60" s="263" t="s">
        <v>38</v>
      </c>
      <c r="B60" s="99">
        <v>19.025863077702056</v>
      </c>
      <c r="C60" s="258">
        <v>1.188167231984806</v>
      </c>
    </row>
    <row r="61" spans="1:5">
      <c r="A61" s="264" t="s">
        <v>39</v>
      </c>
      <c r="B61" s="100">
        <v>21.287445566290515</v>
      </c>
      <c r="C61" s="259">
        <v>2.4220569168638098</v>
      </c>
    </row>
    <row r="62" spans="1:5" ht="15" thickBot="1">
      <c r="A62" s="265" t="s">
        <v>17</v>
      </c>
      <c r="B62" s="101">
        <v>19.502554443619015</v>
      </c>
      <c r="C62" s="260">
        <v>1.0674969404629935</v>
      </c>
    </row>
    <row r="63" spans="1:5" ht="36" customHeight="1">
      <c r="A63" s="522" t="s">
        <v>148</v>
      </c>
      <c r="B63" s="522"/>
      <c r="C63" s="522"/>
      <c r="D63" s="287"/>
      <c r="E63" s="287"/>
    </row>
    <row r="64" spans="1:5" ht="87" customHeight="1">
      <c r="A64" s="462" t="s">
        <v>197</v>
      </c>
      <c r="B64" s="462"/>
      <c r="C64" s="462"/>
      <c r="D64" s="287"/>
      <c r="E64" s="287"/>
    </row>
    <row r="65" spans="1:5" ht="27.65" customHeight="1">
      <c r="A65" s="462" t="s">
        <v>297</v>
      </c>
      <c r="B65" s="462"/>
      <c r="C65" s="462"/>
      <c r="D65" s="287"/>
      <c r="E65" s="287"/>
    </row>
    <row r="67" spans="1:5" ht="31.9" customHeight="1">
      <c r="A67" s="499" t="s">
        <v>384</v>
      </c>
      <c r="B67" s="499"/>
      <c r="C67" s="499"/>
    </row>
    <row r="68" spans="1:5" ht="15" thickBot="1">
      <c r="A68" s="208"/>
      <c r="B68" s="582" t="s">
        <v>421</v>
      </c>
      <c r="C68" s="582" t="s">
        <v>57</v>
      </c>
    </row>
    <row r="69" spans="1:5">
      <c r="A69" s="228" t="s">
        <v>85</v>
      </c>
      <c r="B69" s="160">
        <v>10.469240470686735</v>
      </c>
      <c r="C69" s="231">
        <v>0.84835668830335198</v>
      </c>
      <c r="D69" s="11"/>
    </row>
    <row r="70" spans="1:5">
      <c r="A70" s="230" t="s">
        <v>86</v>
      </c>
      <c r="B70" s="233">
        <v>89.530759529313258</v>
      </c>
      <c r="C70" s="234">
        <v>0.84835668830335198</v>
      </c>
    </row>
    <row r="71" spans="1:5" ht="39.65" customHeight="1">
      <c r="A71" s="462" t="s">
        <v>148</v>
      </c>
      <c r="B71" s="462"/>
      <c r="C71" s="462"/>
      <c r="D71" s="287"/>
      <c r="E71" s="287"/>
    </row>
    <row r="72" spans="1:5" ht="30.65" customHeight="1">
      <c r="A72" s="462" t="s">
        <v>298</v>
      </c>
      <c r="B72" s="462"/>
      <c r="C72" s="462"/>
      <c r="D72" s="287"/>
      <c r="E72" s="287"/>
    </row>
    <row r="74" spans="1:5" ht="31.9" customHeight="1">
      <c r="A74" s="499" t="s">
        <v>385</v>
      </c>
      <c r="B74" s="499"/>
      <c r="C74" s="499"/>
    </row>
    <row r="75" spans="1:5" ht="15" thickBot="1">
      <c r="A75" s="382"/>
      <c r="B75" s="582" t="s">
        <v>421</v>
      </c>
      <c r="C75" s="582" t="s">
        <v>57</v>
      </c>
    </row>
    <row r="76" spans="1:5">
      <c r="A76" s="228" t="s">
        <v>14</v>
      </c>
      <c r="B76" s="160">
        <v>4.9467122428114285</v>
      </c>
      <c r="C76" s="231">
        <v>1.4823170274602508</v>
      </c>
    </row>
    <row r="77" spans="1:5">
      <c r="A77" s="229" t="s">
        <v>13</v>
      </c>
      <c r="B77" s="35">
        <v>6.9552597275360268</v>
      </c>
      <c r="C77" s="232">
        <v>1.8497289767309313</v>
      </c>
    </row>
    <row r="78" spans="1:5">
      <c r="A78" s="228" t="s">
        <v>43</v>
      </c>
      <c r="B78" s="160">
        <v>5.5583542664469574</v>
      </c>
      <c r="C78" s="231">
        <v>3.8414253093630975</v>
      </c>
    </row>
    <row r="79" spans="1:5">
      <c r="A79" s="229" t="s">
        <v>12</v>
      </c>
      <c r="B79" s="35">
        <v>16.217069167757678</v>
      </c>
      <c r="C79" s="232">
        <v>4.8731752603534195</v>
      </c>
      <c r="D79" s="11"/>
    </row>
    <row r="80" spans="1:5">
      <c r="A80" s="228" t="s">
        <v>11</v>
      </c>
      <c r="B80" s="292" t="s">
        <v>193</v>
      </c>
      <c r="C80" s="255" t="s">
        <v>193</v>
      </c>
    </row>
    <row r="81" spans="1:5">
      <c r="A81" s="229" t="s">
        <v>31</v>
      </c>
      <c r="B81" s="385" t="s">
        <v>193</v>
      </c>
      <c r="C81" s="256" t="s">
        <v>193</v>
      </c>
    </row>
    <row r="82" spans="1:5">
      <c r="A82" s="228" t="s">
        <v>10</v>
      </c>
      <c r="B82" s="160">
        <v>11.309773359190926</v>
      </c>
      <c r="C82" s="231">
        <v>2.9362449592205007</v>
      </c>
    </row>
    <row r="83" spans="1:5">
      <c r="A83" s="229" t="s">
        <v>9</v>
      </c>
      <c r="B83" s="385" t="s">
        <v>193</v>
      </c>
      <c r="C83" s="256" t="s">
        <v>193</v>
      </c>
    </row>
    <row r="84" spans="1:5">
      <c r="A84" s="228" t="s">
        <v>8</v>
      </c>
      <c r="B84" s="160">
        <v>12.351295258504502</v>
      </c>
      <c r="C84" s="231">
        <v>3.2288221709906759</v>
      </c>
    </row>
    <row r="85" spans="1:5">
      <c r="A85" s="229" t="s">
        <v>7</v>
      </c>
      <c r="B85" s="35">
        <v>20.038576521037477</v>
      </c>
      <c r="C85" s="232">
        <v>2.5265023293963034</v>
      </c>
    </row>
    <row r="86" spans="1:5">
      <c r="A86" s="228" t="s">
        <v>6</v>
      </c>
      <c r="B86" s="160">
        <v>7.7899322486844431</v>
      </c>
      <c r="C86" s="231">
        <v>2.79351934235754</v>
      </c>
    </row>
    <row r="87" spans="1:5">
      <c r="A87" s="229" t="s">
        <v>5</v>
      </c>
      <c r="B87" s="385" t="s">
        <v>193</v>
      </c>
      <c r="C87" s="256" t="s">
        <v>193</v>
      </c>
    </row>
    <row r="88" spans="1:5">
      <c r="A88" s="228" t="s">
        <v>4</v>
      </c>
      <c r="B88" s="160">
        <v>8.999542729147235</v>
      </c>
      <c r="C88" s="231">
        <v>2.8163182575070405</v>
      </c>
    </row>
    <row r="89" spans="1:5">
      <c r="A89" s="229" t="s">
        <v>16</v>
      </c>
      <c r="B89" s="385" t="s">
        <v>193</v>
      </c>
      <c r="C89" s="256" t="s">
        <v>193</v>
      </c>
    </row>
    <row r="90" spans="1:5">
      <c r="A90" s="228" t="s">
        <v>3</v>
      </c>
      <c r="B90" s="292" t="s">
        <v>193</v>
      </c>
      <c r="C90" s="255" t="s">
        <v>193</v>
      </c>
    </row>
    <row r="91" spans="1:5" ht="15" thickBot="1">
      <c r="A91" s="289" t="s">
        <v>2</v>
      </c>
      <c r="B91" s="42">
        <v>4.9943778641257737</v>
      </c>
      <c r="C91" s="257">
        <v>2.8637659112748044</v>
      </c>
    </row>
    <row r="92" spans="1:5">
      <c r="A92" s="290" t="s">
        <v>38</v>
      </c>
      <c r="B92" s="293">
        <v>10.807165723893421</v>
      </c>
      <c r="C92" s="258">
        <v>0.97186608905740068</v>
      </c>
    </row>
    <row r="93" spans="1:5">
      <c r="A93" s="291" t="s">
        <v>39</v>
      </c>
      <c r="B93" s="294">
        <v>9.1902411033055973</v>
      </c>
      <c r="C93" s="259">
        <v>1.7104440365575351</v>
      </c>
    </row>
    <row r="94" spans="1:5" ht="15" thickBot="1">
      <c r="A94" s="295" t="s">
        <v>17</v>
      </c>
      <c r="B94" s="111">
        <v>10.469240470686735</v>
      </c>
      <c r="C94" s="260">
        <v>0.84835668830335198</v>
      </c>
    </row>
    <row r="95" spans="1:5" ht="33.65" customHeight="1">
      <c r="A95" s="462" t="s">
        <v>148</v>
      </c>
      <c r="B95" s="462"/>
      <c r="C95" s="462"/>
      <c r="D95" s="287"/>
      <c r="E95" s="287"/>
    </row>
    <row r="96" spans="1:5" ht="82.9" customHeight="1">
      <c r="A96" s="462" t="s">
        <v>197</v>
      </c>
      <c r="B96" s="462"/>
      <c r="C96" s="462"/>
      <c r="D96" s="287"/>
      <c r="E96" s="287"/>
    </row>
    <row r="97" spans="1:5" ht="27" customHeight="1">
      <c r="A97" s="462" t="s">
        <v>298</v>
      </c>
      <c r="B97" s="462"/>
      <c r="C97" s="462"/>
      <c r="D97" s="287"/>
      <c r="E97" s="287"/>
    </row>
    <row r="99" spans="1:5" ht="45" customHeight="1">
      <c r="A99" s="482" t="s">
        <v>386</v>
      </c>
      <c r="B99" s="482"/>
      <c r="C99" s="482"/>
      <c r="D99" s="427"/>
    </row>
    <row r="100" spans="1:5" ht="15" thickBot="1">
      <c r="A100" s="382"/>
      <c r="B100" s="582" t="s">
        <v>421</v>
      </c>
      <c r="C100" s="582" t="s">
        <v>57</v>
      </c>
    </row>
    <row r="101" spans="1:5">
      <c r="A101" s="228" t="s">
        <v>85</v>
      </c>
      <c r="B101" s="159">
        <v>3.3099907981224743</v>
      </c>
      <c r="C101" s="231">
        <v>0.49145564474313391</v>
      </c>
      <c r="D101" s="11"/>
    </row>
    <row r="102" spans="1:5">
      <c r="A102" s="230" t="s">
        <v>86</v>
      </c>
      <c r="B102" s="246">
        <v>96.69000920187753</v>
      </c>
      <c r="C102" s="234">
        <v>0.49145564474313391</v>
      </c>
    </row>
    <row r="103" spans="1:5" ht="34.9" customHeight="1">
      <c r="A103" s="462" t="s">
        <v>148</v>
      </c>
      <c r="B103" s="462"/>
      <c r="C103" s="462"/>
      <c r="D103" s="287"/>
      <c r="E103" s="287"/>
    </row>
    <row r="104" spans="1:5" ht="28.9" customHeight="1">
      <c r="A104" s="462" t="s">
        <v>299</v>
      </c>
      <c r="B104" s="462"/>
      <c r="C104" s="462"/>
      <c r="D104" s="287"/>
      <c r="E104" s="287"/>
    </row>
    <row r="106" spans="1:5" ht="45" customHeight="1">
      <c r="A106" s="482" t="s">
        <v>387</v>
      </c>
      <c r="B106" s="482"/>
      <c r="C106" s="482"/>
      <c r="D106" s="427"/>
    </row>
    <row r="107" spans="1:5" ht="15" thickBot="1">
      <c r="A107" s="382"/>
      <c r="B107" s="582" t="s">
        <v>421</v>
      </c>
      <c r="C107" s="582" t="s">
        <v>57</v>
      </c>
    </row>
    <row r="108" spans="1:5">
      <c r="A108" s="91" t="s">
        <v>14</v>
      </c>
      <c r="B108" s="159">
        <v>5.2613982765707963</v>
      </c>
      <c r="C108" s="231">
        <v>1.4343865510233456</v>
      </c>
    </row>
    <row r="109" spans="1:5">
      <c r="A109" s="90" t="s">
        <v>13</v>
      </c>
      <c r="B109" s="97">
        <v>0.42559599015850863</v>
      </c>
      <c r="C109" s="232">
        <v>0.42488901709642907</v>
      </c>
    </row>
    <row r="110" spans="1:5">
      <c r="A110" s="91" t="s">
        <v>43</v>
      </c>
      <c r="B110" s="159">
        <v>2.7125443836666525</v>
      </c>
      <c r="C110" s="231">
        <v>2.6829617860006212</v>
      </c>
    </row>
    <row r="111" spans="1:5">
      <c r="A111" s="90" t="s">
        <v>12</v>
      </c>
      <c r="B111" s="97">
        <v>0</v>
      </c>
      <c r="C111" s="256" t="s">
        <v>194</v>
      </c>
    </row>
    <row r="112" spans="1:5">
      <c r="A112" s="91" t="s">
        <v>11</v>
      </c>
      <c r="B112" s="261" t="s">
        <v>193</v>
      </c>
      <c r="C112" s="255" t="s">
        <v>193</v>
      </c>
    </row>
    <row r="113" spans="1:5">
      <c r="A113" s="90" t="s">
        <v>31</v>
      </c>
      <c r="B113" s="262" t="s">
        <v>193</v>
      </c>
      <c r="C113" s="256" t="s">
        <v>193</v>
      </c>
    </row>
    <row r="114" spans="1:5">
      <c r="A114" s="91" t="s">
        <v>10</v>
      </c>
      <c r="B114" s="159">
        <v>4.4055299185695267</v>
      </c>
      <c r="C114" s="231">
        <v>2.3172055829898364</v>
      </c>
    </row>
    <row r="115" spans="1:5">
      <c r="A115" s="90" t="s">
        <v>9</v>
      </c>
      <c r="B115" s="262" t="s">
        <v>193</v>
      </c>
      <c r="C115" s="256" t="s">
        <v>193</v>
      </c>
      <c r="D115" s="11"/>
    </row>
    <row r="116" spans="1:5">
      <c r="A116" s="91" t="s">
        <v>8</v>
      </c>
      <c r="B116" s="159">
        <v>3.0757994133180007</v>
      </c>
      <c r="C116" s="231">
        <v>1.6153245726790246</v>
      </c>
    </row>
    <row r="117" spans="1:5">
      <c r="A117" s="90" t="s">
        <v>7</v>
      </c>
      <c r="B117" s="97">
        <v>6.0464902136933931</v>
      </c>
      <c r="C117" s="232">
        <v>1.4873454563101474</v>
      </c>
    </row>
    <row r="118" spans="1:5">
      <c r="A118" s="91" t="s">
        <v>6</v>
      </c>
      <c r="B118" s="159">
        <v>5.2084142699439306</v>
      </c>
      <c r="C118" s="231">
        <v>2.1984492239045514</v>
      </c>
    </row>
    <row r="119" spans="1:5">
      <c r="A119" s="90" t="s">
        <v>5</v>
      </c>
      <c r="B119" s="262" t="s">
        <v>193</v>
      </c>
      <c r="C119" s="256" t="s">
        <v>193</v>
      </c>
    </row>
    <row r="120" spans="1:5">
      <c r="A120" s="91" t="s">
        <v>4</v>
      </c>
      <c r="B120" s="159">
        <v>0.96079789705123542</v>
      </c>
      <c r="C120" s="231">
        <v>0.95754207526041601</v>
      </c>
    </row>
    <row r="121" spans="1:5">
      <c r="A121" s="90" t="s">
        <v>16</v>
      </c>
      <c r="B121" s="262" t="s">
        <v>193</v>
      </c>
      <c r="C121" s="256" t="s">
        <v>193</v>
      </c>
    </row>
    <row r="122" spans="1:5">
      <c r="A122" s="91" t="s">
        <v>3</v>
      </c>
      <c r="B122" s="261" t="s">
        <v>193</v>
      </c>
      <c r="C122" s="255" t="s">
        <v>193</v>
      </c>
    </row>
    <row r="123" spans="1:5" ht="15" thickBot="1">
      <c r="A123" s="92" t="s">
        <v>2</v>
      </c>
      <c r="B123" s="98">
        <v>0</v>
      </c>
      <c r="C123" s="276" t="s">
        <v>194</v>
      </c>
    </row>
    <row r="124" spans="1:5">
      <c r="A124" s="263" t="s">
        <v>38</v>
      </c>
      <c r="B124" s="99">
        <v>4.0744705198720705</v>
      </c>
      <c r="C124" s="258">
        <v>0.61354645292457022</v>
      </c>
    </row>
    <row r="125" spans="1:5">
      <c r="A125" s="264" t="s">
        <v>39</v>
      </c>
      <c r="B125" s="100">
        <v>0.4057657592338208</v>
      </c>
      <c r="C125" s="259">
        <v>0.28804493985718932</v>
      </c>
    </row>
    <row r="126" spans="1:5" ht="15" thickBot="1">
      <c r="A126" s="265" t="s">
        <v>17</v>
      </c>
      <c r="B126" s="101">
        <v>3.3099907981224743</v>
      </c>
      <c r="C126" s="260">
        <v>0.49145564474313391</v>
      </c>
    </row>
    <row r="127" spans="1:5" ht="28.5" customHeight="1">
      <c r="A127" s="534" t="s">
        <v>148</v>
      </c>
      <c r="B127" s="534"/>
      <c r="C127" s="534"/>
      <c r="D127" s="287"/>
      <c r="E127" s="287"/>
    </row>
    <row r="128" spans="1:5" ht="73.5" customHeight="1">
      <c r="A128" s="462" t="s">
        <v>197</v>
      </c>
      <c r="B128" s="462"/>
      <c r="C128" s="462"/>
      <c r="D128" s="287"/>
      <c r="E128" s="287"/>
    </row>
    <row r="129" spans="1:5" ht="24.65" customHeight="1">
      <c r="A129" s="462" t="s">
        <v>299</v>
      </c>
      <c r="B129" s="462"/>
      <c r="C129" s="462"/>
      <c r="D129" s="287"/>
      <c r="E129" s="287"/>
    </row>
    <row r="131" spans="1:5">
      <c r="A131" s="156" t="s">
        <v>388</v>
      </c>
      <c r="B131" s="7"/>
      <c r="C131" s="7"/>
    </row>
    <row r="132" spans="1:5" ht="15" thickBot="1">
      <c r="A132" s="382"/>
      <c r="B132" s="582" t="s">
        <v>421</v>
      </c>
      <c r="C132" s="582" t="s">
        <v>57</v>
      </c>
      <c r="D132" s="11"/>
    </row>
    <row r="133" spans="1:5">
      <c r="A133" s="228" t="s">
        <v>85</v>
      </c>
      <c r="B133" s="160">
        <v>14.042213620674723</v>
      </c>
      <c r="C133" s="231">
        <v>0.95416580215245927</v>
      </c>
    </row>
    <row r="134" spans="1:5">
      <c r="A134" s="230" t="s">
        <v>86</v>
      </c>
      <c r="B134" s="233">
        <v>85.95778637932527</v>
      </c>
      <c r="C134" s="234">
        <v>0.95416580215245927</v>
      </c>
    </row>
    <row r="135" spans="1:5" ht="36.65" customHeight="1">
      <c r="A135" s="462" t="s">
        <v>148</v>
      </c>
      <c r="B135" s="462"/>
      <c r="C135" s="462"/>
      <c r="D135" s="287"/>
      <c r="E135" s="287"/>
    </row>
    <row r="136" spans="1:5" ht="28.9" customHeight="1">
      <c r="A136" s="462" t="s">
        <v>300</v>
      </c>
      <c r="B136" s="462"/>
      <c r="C136" s="462"/>
      <c r="D136" s="287"/>
      <c r="E136" s="287"/>
    </row>
    <row r="138" spans="1:5" ht="30" customHeight="1">
      <c r="A138" s="499" t="s">
        <v>389</v>
      </c>
      <c r="B138" s="499"/>
      <c r="C138" s="499"/>
    </row>
    <row r="139" spans="1:5" ht="15" thickBot="1">
      <c r="A139" s="382"/>
      <c r="B139" s="582" t="s">
        <v>421</v>
      </c>
      <c r="C139" s="582" t="s">
        <v>57</v>
      </c>
    </row>
    <row r="140" spans="1:5">
      <c r="A140" s="91" t="s">
        <v>14</v>
      </c>
      <c r="B140" s="159">
        <v>14.811980947606216</v>
      </c>
      <c r="C140" s="231">
        <v>2.2116834793327413</v>
      </c>
    </row>
    <row r="141" spans="1:5">
      <c r="A141" s="90" t="s">
        <v>13</v>
      </c>
      <c r="B141" s="97">
        <v>7.2202947564648303</v>
      </c>
      <c r="C141" s="232">
        <v>1.7556261976166818</v>
      </c>
    </row>
    <row r="142" spans="1:5">
      <c r="A142" s="91" t="s">
        <v>43</v>
      </c>
      <c r="B142" s="159">
        <v>9.9052578771971067</v>
      </c>
      <c r="C142" s="231">
        <v>4.7829164441817262</v>
      </c>
    </row>
    <row r="143" spans="1:5">
      <c r="A143" s="90" t="s">
        <v>12</v>
      </c>
      <c r="B143" s="97">
        <v>11.020684695453255</v>
      </c>
      <c r="C143" s="232">
        <v>4.1506787728299219</v>
      </c>
    </row>
    <row r="144" spans="1:5">
      <c r="A144" s="91" t="s">
        <v>11</v>
      </c>
      <c r="B144" s="261" t="s">
        <v>193</v>
      </c>
      <c r="C144" s="255" t="s">
        <v>193</v>
      </c>
      <c r="D144" s="11"/>
    </row>
    <row r="145" spans="1:5">
      <c r="A145" s="90" t="s">
        <v>31</v>
      </c>
      <c r="B145" s="262" t="s">
        <v>193</v>
      </c>
      <c r="C145" s="256" t="s">
        <v>193</v>
      </c>
    </row>
    <row r="146" spans="1:5">
      <c r="A146" s="91" t="s">
        <v>10</v>
      </c>
      <c r="B146" s="159">
        <v>17.428428249063455</v>
      </c>
      <c r="C146" s="231">
        <v>3.6564103534688459</v>
      </c>
    </row>
    <row r="147" spans="1:5">
      <c r="A147" s="90" t="s">
        <v>9</v>
      </c>
      <c r="B147" s="262" t="s">
        <v>193</v>
      </c>
      <c r="C147" s="256" t="s">
        <v>193</v>
      </c>
    </row>
    <row r="148" spans="1:5">
      <c r="A148" s="91" t="s">
        <v>8</v>
      </c>
      <c r="B148" s="159">
        <v>7.5478421241765377</v>
      </c>
      <c r="C148" s="231">
        <v>2.5344498183598123</v>
      </c>
    </row>
    <row r="149" spans="1:5">
      <c r="A149" s="90" t="s">
        <v>7</v>
      </c>
      <c r="B149" s="97">
        <v>29.740692218983693</v>
      </c>
      <c r="C149" s="232">
        <v>2.9517642159898849</v>
      </c>
    </row>
    <row r="150" spans="1:5">
      <c r="A150" s="91" t="s">
        <v>6</v>
      </c>
      <c r="B150" s="159">
        <v>9.6344381340549248</v>
      </c>
      <c r="C150" s="231">
        <v>3.2538777214748431</v>
      </c>
    </row>
    <row r="151" spans="1:5">
      <c r="A151" s="90" t="s">
        <v>5</v>
      </c>
      <c r="B151" s="262" t="s">
        <v>193</v>
      </c>
      <c r="C151" s="256" t="s">
        <v>193</v>
      </c>
    </row>
    <row r="152" spans="1:5">
      <c r="A152" s="91" t="s">
        <v>4</v>
      </c>
      <c r="B152" s="159">
        <v>7.761657957921229</v>
      </c>
      <c r="C152" s="231">
        <v>2.7636034797146922</v>
      </c>
    </row>
    <row r="153" spans="1:5">
      <c r="A153" s="90" t="s">
        <v>16</v>
      </c>
      <c r="B153" s="262" t="s">
        <v>193</v>
      </c>
      <c r="C153" s="256" t="s">
        <v>193</v>
      </c>
    </row>
    <row r="154" spans="1:5">
      <c r="A154" s="91" t="s">
        <v>3</v>
      </c>
      <c r="B154" s="261" t="s">
        <v>193</v>
      </c>
      <c r="C154" s="255" t="s">
        <v>193</v>
      </c>
    </row>
    <row r="155" spans="1:5" ht="15" thickBot="1">
      <c r="A155" s="92" t="s">
        <v>2</v>
      </c>
      <c r="B155" s="98">
        <v>7.5135327327759276</v>
      </c>
      <c r="C155" s="257">
        <v>3.7653199948235399</v>
      </c>
    </row>
    <row r="156" spans="1:5">
      <c r="A156" s="263" t="s">
        <v>38</v>
      </c>
      <c r="B156" s="99">
        <v>15.501441915216061</v>
      </c>
      <c r="C156" s="258">
        <v>1.120115105955515</v>
      </c>
    </row>
    <row r="157" spans="1:5">
      <c r="A157" s="264" t="s">
        <v>39</v>
      </c>
      <c r="B157" s="100">
        <v>8.5753232066863383</v>
      </c>
      <c r="C157" s="259">
        <v>1.6500667179161506</v>
      </c>
    </row>
    <row r="158" spans="1:5" ht="15" thickBot="1">
      <c r="A158" s="265" t="s">
        <v>17</v>
      </c>
      <c r="B158" s="101">
        <v>14.042213620674723</v>
      </c>
      <c r="C158" s="260">
        <v>0.95416580215245927</v>
      </c>
    </row>
    <row r="159" spans="1:5" ht="31.9" customHeight="1">
      <c r="A159" s="522" t="s">
        <v>148</v>
      </c>
      <c r="B159" s="522"/>
      <c r="C159" s="522"/>
      <c r="D159" s="287"/>
      <c r="E159" s="287"/>
    </row>
    <row r="160" spans="1:5" ht="78.650000000000006" customHeight="1">
      <c r="A160" s="462" t="s">
        <v>197</v>
      </c>
      <c r="B160" s="462"/>
      <c r="C160" s="462"/>
      <c r="D160" s="287"/>
      <c r="E160" s="287"/>
    </row>
    <row r="161" spans="1:5" ht="25.9" customHeight="1">
      <c r="A161" s="462" t="s">
        <v>300</v>
      </c>
      <c r="B161" s="462"/>
      <c r="C161" s="462"/>
      <c r="D161" s="287"/>
      <c r="E161" s="287"/>
    </row>
  </sheetData>
  <mergeCells count="35">
    <mergeCell ref="A1:G1"/>
    <mergeCell ref="A35:C35"/>
    <mergeCell ref="A39:C39"/>
    <mergeCell ref="A31:C31"/>
    <mergeCell ref="A33:C33"/>
    <mergeCell ref="A3:C3"/>
    <mergeCell ref="A7:C7"/>
    <mergeCell ref="A8:C8"/>
    <mergeCell ref="A10:C10"/>
    <mergeCell ref="A40:C40"/>
    <mergeCell ref="A32:C32"/>
    <mergeCell ref="A63:C63"/>
    <mergeCell ref="A65:C65"/>
    <mergeCell ref="A42:C42"/>
    <mergeCell ref="A67:C67"/>
    <mergeCell ref="A71:C71"/>
    <mergeCell ref="A64:C64"/>
    <mergeCell ref="A72:C72"/>
    <mergeCell ref="A74:C74"/>
    <mergeCell ref="A95:C95"/>
    <mergeCell ref="A96:C96"/>
    <mergeCell ref="A97:C97"/>
    <mergeCell ref="A103:C103"/>
    <mergeCell ref="A99:C99"/>
    <mergeCell ref="A104:C104"/>
    <mergeCell ref="A127:C127"/>
    <mergeCell ref="A128:C128"/>
    <mergeCell ref="A129:C129"/>
    <mergeCell ref="A106:C106"/>
    <mergeCell ref="A135:C135"/>
    <mergeCell ref="A136:C136"/>
    <mergeCell ref="A161:C161"/>
    <mergeCell ref="A160:C160"/>
    <mergeCell ref="A138:C138"/>
    <mergeCell ref="A159:C159"/>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zoomScale="80" zoomScaleNormal="80" workbookViewId="0">
      <selection sqref="A1:G1"/>
    </sheetView>
  </sheetViews>
  <sheetFormatPr baseColWidth="10" defaultRowHeight="14"/>
  <cols>
    <col min="1" max="1" width="22" customWidth="1"/>
    <col min="9" max="9" width="14.5" customWidth="1"/>
  </cols>
  <sheetData>
    <row r="1" spans="1:8" ht="23.5">
      <c r="A1" s="454">
        <v>2020</v>
      </c>
      <c r="B1" s="454"/>
      <c r="C1" s="454"/>
      <c r="D1" s="454"/>
      <c r="E1" s="454"/>
      <c r="F1" s="454"/>
      <c r="G1" s="454"/>
    </row>
    <row r="2" spans="1:8" s="389" customFormat="1" ht="23.25" customHeight="1">
      <c r="A2" s="410" t="s">
        <v>422</v>
      </c>
      <c r="B2" s="390"/>
      <c r="C2" s="388"/>
      <c r="D2" s="388"/>
      <c r="E2" s="388"/>
      <c r="F2" s="388"/>
      <c r="G2" s="388"/>
      <c r="H2" s="388"/>
    </row>
    <row r="3" spans="1:8" ht="42" customHeight="1">
      <c r="A3" s="499" t="s">
        <v>390</v>
      </c>
      <c r="B3" s="499"/>
      <c r="C3" s="499"/>
      <c r="D3" s="254"/>
      <c r="E3" s="254"/>
      <c r="F3" s="254"/>
      <c r="G3" s="254"/>
      <c r="H3" s="4"/>
    </row>
    <row r="4" spans="1:8" ht="15" thickBot="1">
      <c r="A4" s="208"/>
      <c r="B4" s="403" t="s">
        <v>421</v>
      </c>
      <c r="C4" s="146" t="s">
        <v>57</v>
      </c>
      <c r="D4" s="254"/>
      <c r="E4" s="254"/>
      <c r="F4" s="254"/>
      <c r="G4" s="254"/>
      <c r="H4" s="4"/>
    </row>
    <row r="5" spans="1:8" ht="14.5">
      <c r="A5" s="228" t="s">
        <v>137</v>
      </c>
      <c r="B5" s="160">
        <v>52.905932394214219</v>
      </c>
      <c r="C5" s="231">
        <v>1.9512863526309401</v>
      </c>
      <c r="D5" s="254"/>
      <c r="E5" s="254"/>
      <c r="F5" s="254"/>
      <c r="G5" s="254"/>
      <c r="H5" s="4"/>
    </row>
    <row r="6" spans="1:8" ht="14.5">
      <c r="A6" s="229" t="s">
        <v>138</v>
      </c>
      <c r="B6" s="35">
        <v>32.650950009927691</v>
      </c>
      <c r="C6" s="232">
        <v>1.1428845414702133</v>
      </c>
      <c r="D6" s="11"/>
      <c r="E6" s="254"/>
      <c r="F6" s="254"/>
      <c r="G6" s="254"/>
      <c r="H6" s="4"/>
    </row>
    <row r="7" spans="1:8" ht="14.5">
      <c r="A7" s="266" t="s">
        <v>139</v>
      </c>
      <c r="B7" s="267">
        <v>14.443117595858093</v>
      </c>
      <c r="C7" s="237">
        <v>1.5780943419680868</v>
      </c>
      <c r="D7" s="254"/>
      <c r="E7" s="254"/>
      <c r="F7" s="254"/>
      <c r="G7" s="254"/>
      <c r="H7" s="4"/>
    </row>
    <row r="8" spans="1:8" ht="43.5" customHeight="1">
      <c r="A8" s="462" t="s">
        <v>140</v>
      </c>
      <c r="B8" s="462"/>
      <c r="C8" s="462"/>
      <c r="D8" s="287"/>
      <c r="E8" s="287"/>
      <c r="F8" s="254"/>
      <c r="G8" s="254"/>
      <c r="H8" s="4"/>
    </row>
    <row r="9" spans="1:8" ht="34.15" customHeight="1">
      <c r="A9" s="462" t="s">
        <v>302</v>
      </c>
      <c r="B9" s="462"/>
      <c r="C9" s="462"/>
      <c r="D9" s="287"/>
      <c r="E9" s="287"/>
      <c r="F9" s="254"/>
      <c r="G9" s="254"/>
      <c r="H9" s="4"/>
    </row>
    <row r="10" spans="1:8" ht="14.5">
      <c r="A10" s="254"/>
      <c r="B10" s="254"/>
      <c r="C10" s="254"/>
      <c r="D10" s="254"/>
      <c r="E10" s="254"/>
      <c r="F10" s="254"/>
      <c r="G10" s="254"/>
      <c r="H10" s="4"/>
    </row>
    <row r="11" spans="1:8" ht="14.5">
      <c r="A11" s="493" t="s">
        <v>391</v>
      </c>
      <c r="B11" s="493"/>
      <c r="C11" s="493"/>
      <c r="D11" s="493"/>
      <c r="E11" s="493"/>
      <c r="F11" s="493"/>
      <c r="G11" s="493"/>
      <c r="H11" s="4"/>
    </row>
    <row r="12" spans="1:8" ht="23.25" customHeight="1">
      <c r="A12" s="535"/>
      <c r="B12" s="528" t="s">
        <v>137</v>
      </c>
      <c r="C12" s="528"/>
      <c r="D12" s="528" t="s">
        <v>138</v>
      </c>
      <c r="E12" s="528"/>
      <c r="F12" s="528" t="s">
        <v>139</v>
      </c>
      <c r="G12" s="528"/>
      <c r="H12" s="4"/>
    </row>
    <row r="13" spans="1:8" ht="15" thickBot="1">
      <c r="A13" s="536"/>
      <c r="B13" s="403" t="s">
        <v>421</v>
      </c>
      <c r="C13" s="392" t="s">
        <v>57</v>
      </c>
      <c r="D13" s="403" t="s">
        <v>421</v>
      </c>
      <c r="E13" s="146" t="s">
        <v>57</v>
      </c>
      <c r="F13" s="403" t="s">
        <v>421</v>
      </c>
      <c r="G13" s="146" t="s">
        <v>57</v>
      </c>
      <c r="H13" s="4"/>
    </row>
    <row r="14" spans="1:8" ht="14.5">
      <c r="A14" s="91" t="s">
        <v>14</v>
      </c>
      <c r="B14" s="159">
        <v>39.454805262137597</v>
      </c>
      <c r="C14" s="231">
        <v>4.6127995386182938</v>
      </c>
      <c r="D14" s="159">
        <v>34.004849876127238</v>
      </c>
      <c r="E14" s="231">
        <v>3.5356318979778854</v>
      </c>
      <c r="F14" s="159">
        <v>26.540344861735161</v>
      </c>
      <c r="G14" s="231">
        <v>4.1080865268581892</v>
      </c>
      <c r="H14" s="4"/>
    </row>
    <row r="15" spans="1:8" ht="14.5">
      <c r="A15" s="90" t="s">
        <v>13</v>
      </c>
      <c r="B15" s="97">
        <v>63.071634122279832</v>
      </c>
      <c r="C15" s="232">
        <v>5.8397076142991047</v>
      </c>
      <c r="D15" s="97">
        <v>29.437455219190955</v>
      </c>
      <c r="E15" s="232">
        <v>4.7830443383537045</v>
      </c>
      <c r="F15" s="97">
        <v>7.4909106585292164</v>
      </c>
      <c r="G15" s="232">
        <v>1.8117168298846329</v>
      </c>
      <c r="H15" s="4"/>
    </row>
    <row r="16" spans="1:8" ht="14.5">
      <c r="A16" s="91" t="s">
        <v>43</v>
      </c>
      <c r="B16" s="261" t="s">
        <v>193</v>
      </c>
      <c r="C16" s="255" t="s">
        <v>193</v>
      </c>
      <c r="D16" s="261" t="s">
        <v>193</v>
      </c>
      <c r="E16" s="255" t="s">
        <v>193</v>
      </c>
      <c r="F16" s="261" t="s">
        <v>193</v>
      </c>
      <c r="G16" s="231" t="s">
        <v>193</v>
      </c>
      <c r="H16" s="4"/>
    </row>
    <row r="17" spans="1:16" ht="14.5">
      <c r="A17" s="90" t="s">
        <v>12</v>
      </c>
      <c r="B17" s="97">
        <v>53.770000393320991</v>
      </c>
      <c r="C17" s="232">
        <v>7.8678496710281873</v>
      </c>
      <c r="D17" s="97">
        <v>39.408745027895634</v>
      </c>
      <c r="E17" s="232">
        <v>5.7976205088236945</v>
      </c>
      <c r="F17" s="97">
        <v>6.8212545787833729</v>
      </c>
      <c r="G17" s="232">
        <v>3.4884806782509812</v>
      </c>
      <c r="H17" s="4"/>
    </row>
    <row r="18" spans="1:16" ht="14.5">
      <c r="A18" s="91" t="s">
        <v>11</v>
      </c>
      <c r="B18" s="261" t="s">
        <v>193</v>
      </c>
      <c r="C18" s="255" t="s">
        <v>193</v>
      </c>
      <c r="D18" s="261" t="s">
        <v>193</v>
      </c>
      <c r="E18" s="255" t="s">
        <v>193</v>
      </c>
      <c r="F18" s="261" t="s">
        <v>193</v>
      </c>
      <c r="G18" s="231" t="s">
        <v>193</v>
      </c>
      <c r="H18" s="4"/>
    </row>
    <row r="19" spans="1:16" ht="14.5">
      <c r="A19" s="90" t="s">
        <v>31</v>
      </c>
      <c r="B19" s="97">
        <v>49.76893573963261</v>
      </c>
      <c r="C19" s="232">
        <v>4.9781290297887173</v>
      </c>
      <c r="D19" s="97">
        <v>41.201579001259461</v>
      </c>
      <c r="E19" s="232">
        <v>2.6170652826087148</v>
      </c>
      <c r="F19" s="97">
        <v>9.0294852591079273</v>
      </c>
      <c r="G19" s="232">
        <v>4.9657162359787561</v>
      </c>
      <c r="H19" s="4"/>
    </row>
    <row r="20" spans="1:16" ht="14.5">
      <c r="A20" s="91" t="s">
        <v>10</v>
      </c>
      <c r="B20" s="159">
        <v>50.645417343831312</v>
      </c>
      <c r="C20" s="231">
        <v>6.6102851407221648</v>
      </c>
      <c r="D20" s="159">
        <v>38.231814063771985</v>
      </c>
      <c r="E20" s="231">
        <v>3.8358505046665652</v>
      </c>
      <c r="F20" s="159">
        <v>11.122768592396707</v>
      </c>
      <c r="G20" s="231">
        <v>3.3930153161477885</v>
      </c>
      <c r="H20" s="11"/>
    </row>
    <row r="21" spans="1:16" ht="14.5">
      <c r="A21" s="90" t="s">
        <v>9</v>
      </c>
      <c r="B21" s="97">
        <v>49.579271869018307</v>
      </c>
      <c r="C21" s="232">
        <v>6.0483086608923733</v>
      </c>
      <c r="D21" s="97">
        <v>32.429595318018031</v>
      </c>
      <c r="E21" s="232">
        <v>9.4420857256235298</v>
      </c>
      <c r="F21" s="97">
        <v>17.991132812963659</v>
      </c>
      <c r="G21" s="232">
        <v>3.5456447097960164</v>
      </c>
      <c r="H21" s="4"/>
    </row>
    <row r="22" spans="1:16" ht="14.5">
      <c r="A22" s="91" t="s">
        <v>8</v>
      </c>
      <c r="B22" s="159">
        <v>52.536260502709574</v>
      </c>
      <c r="C22" s="231">
        <v>4.8294067406739147</v>
      </c>
      <c r="D22" s="159">
        <v>34.770725597241523</v>
      </c>
      <c r="E22" s="231">
        <v>3.4076277781081639</v>
      </c>
      <c r="F22" s="159">
        <v>12.693013900048902</v>
      </c>
      <c r="G22" s="231">
        <v>2.7894704477582506</v>
      </c>
      <c r="H22" s="4"/>
      <c r="P22" s="19"/>
    </row>
    <row r="23" spans="1:16" ht="14.5">
      <c r="A23" s="90" t="s">
        <v>7</v>
      </c>
      <c r="B23" s="97">
        <v>55.942349931382161</v>
      </c>
      <c r="C23" s="232">
        <v>4.0749622242435839</v>
      </c>
      <c r="D23" s="97">
        <v>30.997793501410186</v>
      </c>
      <c r="E23" s="232">
        <v>1.7048411204992602</v>
      </c>
      <c r="F23" s="97">
        <v>13.059856567207653</v>
      </c>
      <c r="G23" s="232">
        <v>3.407064309357879</v>
      </c>
      <c r="H23" s="4"/>
    </row>
    <row r="24" spans="1:16" ht="14.5">
      <c r="A24" s="91" t="s">
        <v>6</v>
      </c>
      <c r="B24" s="159">
        <v>77.417839953728162</v>
      </c>
      <c r="C24" s="231">
        <v>4.1300038914395714</v>
      </c>
      <c r="D24" s="159">
        <v>20.416399722809491</v>
      </c>
      <c r="E24" s="231">
        <v>3.7112310245736984</v>
      </c>
      <c r="F24" s="159">
        <v>2.1657603234623477</v>
      </c>
      <c r="G24" s="231">
        <v>1.0687627536455993</v>
      </c>
      <c r="H24" s="4"/>
    </row>
    <row r="25" spans="1:16" ht="14.5">
      <c r="A25" s="90" t="s">
        <v>5</v>
      </c>
      <c r="B25" s="97" t="s">
        <v>193</v>
      </c>
      <c r="C25" s="232" t="s">
        <v>193</v>
      </c>
      <c r="D25" s="97" t="s">
        <v>193</v>
      </c>
      <c r="E25" s="232" t="s">
        <v>193</v>
      </c>
      <c r="F25" s="97" t="s">
        <v>193</v>
      </c>
      <c r="G25" s="232" t="s">
        <v>193</v>
      </c>
      <c r="H25" s="4"/>
    </row>
    <row r="26" spans="1:16" ht="14.5">
      <c r="A26" s="91" t="s">
        <v>4</v>
      </c>
      <c r="B26" s="159">
        <v>47.687971771124808</v>
      </c>
      <c r="C26" s="231">
        <v>2.1944008327450941</v>
      </c>
      <c r="D26" s="159">
        <v>38.333772458416817</v>
      </c>
      <c r="E26" s="231">
        <v>3.4900958350498814</v>
      </c>
      <c r="F26" s="159">
        <v>13.97825577045837</v>
      </c>
      <c r="G26" s="231">
        <v>3.5992358737992407</v>
      </c>
      <c r="H26" s="4"/>
    </row>
    <row r="27" spans="1:16" ht="14.5">
      <c r="A27" s="90" t="s">
        <v>16</v>
      </c>
      <c r="B27" s="97" t="s">
        <v>193</v>
      </c>
      <c r="C27" s="232" t="s">
        <v>193</v>
      </c>
      <c r="D27" s="97" t="s">
        <v>193</v>
      </c>
      <c r="E27" s="232" t="s">
        <v>193</v>
      </c>
      <c r="F27" s="97" t="s">
        <v>193</v>
      </c>
      <c r="G27" s="232" t="s">
        <v>193</v>
      </c>
      <c r="H27" s="4"/>
    </row>
    <row r="28" spans="1:16" ht="14.5">
      <c r="A28" s="91" t="s">
        <v>3</v>
      </c>
      <c r="B28" s="159">
        <v>53.055816848776956</v>
      </c>
      <c r="C28" s="231">
        <v>10.189909300356204</v>
      </c>
      <c r="D28" s="159">
        <v>23.568846851052147</v>
      </c>
      <c r="E28" s="231">
        <v>2.8454362454352853</v>
      </c>
      <c r="F28" s="159">
        <v>23.375336300170897</v>
      </c>
      <c r="G28" s="231">
        <v>9.4442997115087302</v>
      </c>
      <c r="H28" s="4"/>
    </row>
    <row r="29" spans="1:16" ht="15" thickBot="1">
      <c r="A29" s="92" t="s">
        <v>2</v>
      </c>
      <c r="B29" s="98">
        <v>37.01865779914516</v>
      </c>
      <c r="C29" s="257">
        <v>9.1906607791228456</v>
      </c>
      <c r="D29" s="98">
        <v>59.754897767403726</v>
      </c>
      <c r="E29" s="257">
        <v>9.3013074270293323</v>
      </c>
      <c r="F29" s="98">
        <v>3.226444433451118</v>
      </c>
      <c r="G29" s="257">
        <v>2.8106385071529703</v>
      </c>
      <c r="H29" s="4"/>
    </row>
    <row r="30" spans="1:16" ht="14.5">
      <c r="A30" s="263" t="s">
        <v>38</v>
      </c>
      <c r="B30" s="99">
        <v>53.135997026891758</v>
      </c>
      <c r="C30" s="258">
        <v>2.1977025120039038</v>
      </c>
      <c r="D30" s="99">
        <v>32.004751077389948</v>
      </c>
      <c r="E30" s="258">
        <v>1.2067986216923605</v>
      </c>
      <c r="F30" s="99">
        <v>14.8592518957183</v>
      </c>
      <c r="G30" s="258">
        <v>1.7513831592547282</v>
      </c>
      <c r="H30" s="4"/>
    </row>
    <row r="31" spans="1:16" ht="14.5">
      <c r="A31" s="264" t="s">
        <v>39</v>
      </c>
      <c r="B31" s="100">
        <v>51.273970108730794</v>
      </c>
      <c r="C31" s="259">
        <v>2.6698898352188269</v>
      </c>
      <c r="D31" s="100">
        <v>37.234758805516705</v>
      </c>
      <c r="E31" s="259">
        <v>3.3112847953875124</v>
      </c>
      <c r="F31" s="100">
        <v>11.491271085752503</v>
      </c>
      <c r="G31" s="259">
        <v>2.5673179940055952</v>
      </c>
      <c r="H31" s="4"/>
    </row>
    <row r="32" spans="1:16" ht="15" thickBot="1">
      <c r="A32" s="265" t="s">
        <v>17</v>
      </c>
      <c r="B32" s="101">
        <v>52.905932394214219</v>
      </c>
      <c r="C32" s="260">
        <v>1.9512863526309401</v>
      </c>
      <c r="D32" s="101">
        <v>32.650950009927691</v>
      </c>
      <c r="E32" s="260">
        <v>1.1428845414702133</v>
      </c>
      <c r="F32" s="101">
        <v>14.443117595858093</v>
      </c>
      <c r="G32" s="260">
        <v>1.5780943419680868</v>
      </c>
      <c r="H32" s="4"/>
    </row>
    <row r="33" spans="1:8" ht="29.5" customHeight="1">
      <c r="A33" s="519" t="s">
        <v>140</v>
      </c>
      <c r="B33" s="519"/>
      <c r="C33" s="519"/>
      <c r="D33" s="519"/>
      <c r="E33" s="519"/>
      <c r="F33" s="519"/>
      <c r="G33" s="519"/>
      <c r="H33" s="4"/>
    </row>
    <row r="34" spans="1:8" ht="42" customHeight="1">
      <c r="A34" s="462" t="s">
        <v>192</v>
      </c>
      <c r="B34" s="462"/>
      <c r="C34" s="462"/>
      <c r="D34" s="462"/>
      <c r="E34" s="462"/>
      <c r="F34" s="462"/>
      <c r="G34" s="462"/>
      <c r="H34" s="4"/>
    </row>
    <row r="35" spans="1:8">
      <c r="A35" s="498" t="s">
        <v>302</v>
      </c>
      <c r="B35" s="498"/>
      <c r="C35" s="498"/>
      <c r="D35" s="498"/>
      <c r="E35" s="498"/>
      <c r="F35" s="498"/>
      <c r="G35" s="498"/>
    </row>
    <row r="36" spans="1:8" ht="14.5">
      <c r="A36" s="254"/>
      <c r="B36" s="254"/>
      <c r="C36" s="254"/>
      <c r="D36" s="254"/>
      <c r="E36" s="254"/>
      <c r="F36" s="254"/>
      <c r="G36" s="254"/>
    </row>
    <row r="37" spans="1:8" s="4" customFormat="1" ht="30" customHeight="1">
      <c r="A37" s="482" t="s">
        <v>392</v>
      </c>
      <c r="B37" s="482"/>
      <c r="C37" s="482"/>
      <c r="D37" s="254"/>
      <c r="E37" s="254"/>
      <c r="F37" s="254"/>
      <c r="G37" s="254"/>
    </row>
    <row r="38" spans="1:8" s="4" customFormat="1" ht="15" thickBot="1">
      <c r="A38" s="208"/>
      <c r="B38" s="403" t="s">
        <v>421</v>
      </c>
      <c r="C38" s="146" t="s">
        <v>57</v>
      </c>
      <c r="D38" s="254"/>
      <c r="E38" s="254"/>
      <c r="F38" s="254"/>
      <c r="G38" s="254"/>
    </row>
    <row r="39" spans="1:8" s="4" customFormat="1" ht="14.5">
      <c r="A39" s="228" t="s">
        <v>137</v>
      </c>
      <c r="B39" s="160">
        <v>19.341519052440471</v>
      </c>
      <c r="C39" s="231">
        <v>1.7637045952833614</v>
      </c>
      <c r="D39" s="254"/>
      <c r="E39" s="254"/>
      <c r="F39" s="254"/>
      <c r="G39" s="254"/>
    </row>
    <row r="40" spans="1:8" s="4" customFormat="1" ht="14.5">
      <c r="A40" s="229" t="s">
        <v>138</v>
      </c>
      <c r="B40" s="35">
        <v>57.379869313666823</v>
      </c>
      <c r="C40" s="232">
        <v>1.4022098822908455</v>
      </c>
      <c r="D40" s="11"/>
      <c r="E40" s="254"/>
      <c r="F40" s="254"/>
      <c r="G40" s="254"/>
    </row>
    <row r="41" spans="1:8" s="4" customFormat="1" ht="14.5">
      <c r="A41" s="266" t="s">
        <v>139</v>
      </c>
      <c r="B41" s="267">
        <v>23.278611633892705</v>
      </c>
      <c r="C41" s="237">
        <v>1.4067628749850474</v>
      </c>
      <c r="D41" s="254"/>
      <c r="E41" s="254"/>
      <c r="F41" s="254"/>
      <c r="G41" s="254"/>
    </row>
    <row r="42" spans="1:8" s="4" customFormat="1" ht="48.75" customHeight="1">
      <c r="A42" s="537" t="s">
        <v>140</v>
      </c>
      <c r="B42" s="537"/>
      <c r="C42" s="537"/>
      <c r="D42" s="412"/>
      <c r="E42" s="412"/>
      <c r="F42" s="412"/>
      <c r="G42" s="412"/>
    </row>
    <row r="43" spans="1:8" s="4" customFormat="1" ht="28.5" customHeight="1">
      <c r="A43" s="462" t="s">
        <v>301</v>
      </c>
      <c r="B43" s="462"/>
      <c r="C43" s="462"/>
      <c r="D43" s="436"/>
      <c r="E43" s="436"/>
      <c r="F43" s="436"/>
      <c r="G43" s="436"/>
    </row>
    <row r="44" spans="1:8" s="4" customFormat="1" ht="14.5">
      <c r="A44" s="254"/>
      <c r="B44" s="254"/>
      <c r="C44" s="254"/>
      <c r="D44" s="254"/>
      <c r="E44" s="254"/>
      <c r="F44" s="254"/>
      <c r="G44" s="254"/>
    </row>
    <row r="45" spans="1:8" s="4" customFormat="1" ht="14.5">
      <c r="A45" s="493" t="s">
        <v>393</v>
      </c>
      <c r="B45" s="493"/>
      <c r="C45" s="493"/>
      <c r="D45" s="493"/>
      <c r="E45" s="493"/>
      <c r="F45" s="493"/>
      <c r="G45" s="493"/>
    </row>
    <row r="46" spans="1:8" s="4" customFormat="1" ht="24" customHeight="1">
      <c r="A46" s="535"/>
      <c r="B46" s="528" t="s">
        <v>137</v>
      </c>
      <c r="C46" s="528"/>
      <c r="D46" s="528" t="s">
        <v>138</v>
      </c>
      <c r="E46" s="528"/>
      <c r="F46" s="528" t="s">
        <v>139</v>
      </c>
      <c r="G46" s="528"/>
    </row>
    <row r="47" spans="1:8" s="4" customFormat="1" ht="15" thickBot="1">
      <c r="A47" s="536"/>
      <c r="B47" s="403" t="s">
        <v>421</v>
      </c>
      <c r="C47" s="146" t="s">
        <v>57</v>
      </c>
      <c r="D47" s="403" t="s">
        <v>421</v>
      </c>
      <c r="E47" s="146" t="s">
        <v>57</v>
      </c>
      <c r="F47" s="403" t="s">
        <v>421</v>
      </c>
      <c r="G47" s="146" t="s">
        <v>57</v>
      </c>
    </row>
    <row r="48" spans="1:8" s="4" customFormat="1" ht="14.5">
      <c r="A48" s="228" t="s">
        <v>14</v>
      </c>
      <c r="B48" s="160">
        <v>26.26299159692611</v>
      </c>
      <c r="C48" s="231">
        <v>4.3677658957619903</v>
      </c>
      <c r="D48" s="160">
        <v>54.651135294190169</v>
      </c>
      <c r="E48" s="231">
        <v>3.2580239067480061</v>
      </c>
      <c r="F48" s="159">
        <v>19.085873108883725</v>
      </c>
      <c r="G48" s="231">
        <v>3.5881364861986751</v>
      </c>
    </row>
    <row r="49" spans="1:8" s="4" customFormat="1" ht="14.5">
      <c r="A49" s="229" t="s">
        <v>13</v>
      </c>
      <c r="B49" s="35">
        <v>24.932100071728275</v>
      </c>
      <c r="C49" s="232">
        <v>6.6768650968786547</v>
      </c>
      <c r="D49" s="35">
        <v>51.251356769869425</v>
      </c>
      <c r="E49" s="232">
        <v>5.4534995959600856</v>
      </c>
      <c r="F49" s="97">
        <v>23.816543158402297</v>
      </c>
      <c r="G49" s="232">
        <v>5.0266882846781424</v>
      </c>
    </row>
    <row r="50" spans="1:8" s="4" customFormat="1" ht="14.5">
      <c r="A50" s="228" t="s">
        <v>43</v>
      </c>
      <c r="B50" s="292" t="s">
        <v>193</v>
      </c>
      <c r="C50" s="255" t="s">
        <v>193</v>
      </c>
      <c r="D50" s="292" t="s">
        <v>193</v>
      </c>
      <c r="E50" s="255" t="s">
        <v>193</v>
      </c>
      <c r="F50" s="261" t="s">
        <v>193</v>
      </c>
      <c r="G50" s="255" t="s">
        <v>193</v>
      </c>
    </row>
    <row r="51" spans="1:8" s="4" customFormat="1" ht="14.5">
      <c r="A51" s="229" t="s">
        <v>12</v>
      </c>
      <c r="B51" s="35">
        <v>11.651288091161959</v>
      </c>
      <c r="C51" s="232">
        <v>6.7103489697631984</v>
      </c>
      <c r="D51" s="35">
        <v>50.877360932859851</v>
      </c>
      <c r="E51" s="232">
        <v>6.6550044999739226</v>
      </c>
      <c r="F51" s="97">
        <v>37.47135097597819</v>
      </c>
      <c r="G51" s="232">
        <v>3.4297565240939742</v>
      </c>
      <c r="H51" s="11"/>
    </row>
    <row r="52" spans="1:8" s="4" customFormat="1" ht="14.5">
      <c r="A52" s="228" t="s">
        <v>11</v>
      </c>
      <c r="B52" s="292" t="s">
        <v>193</v>
      </c>
      <c r="C52" s="255" t="s">
        <v>193</v>
      </c>
      <c r="D52" s="292" t="s">
        <v>193</v>
      </c>
      <c r="E52" s="255" t="s">
        <v>193</v>
      </c>
      <c r="F52" s="261" t="s">
        <v>193</v>
      </c>
      <c r="G52" s="255" t="s">
        <v>193</v>
      </c>
    </row>
    <row r="53" spans="1:8" s="4" customFormat="1" ht="14.5">
      <c r="A53" s="229" t="s">
        <v>31</v>
      </c>
      <c r="B53" s="35">
        <v>26.522643929118356</v>
      </c>
      <c r="C53" s="232">
        <v>10.150851323933766</v>
      </c>
      <c r="D53" s="35">
        <v>42.488658735947951</v>
      </c>
      <c r="E53" s="232">
        <v>5.4328590636822787</v>
      </c>
      <c r="F53" s="97">
        <v>30.988697334933697</v>
      </c>
      <c r="G53" s="232">
        <v>5.5255840583892475</v>
      </c>
    </row>
    <row r="54" spans="1:8" s="4" customFormat="1" ht="14.5">
      <c r="A54" s="228" t="s">
        <v>10</v>
      </c>
      <c r="B54" s="160">
        <v>20.891966670848277</v>
      </c>
      <c r="C54" s="231">
        <v>5.7179971087082633</v>
      </c>
      <c r="D54" s="160">
        <v>65.796310046961239</v>
      </c>
      <c r="E54" s="231">
        <v>5.747946192361221</v>
      </c>
      <c r="F54" s="159">
        <v>13.311723282190483</v>
      </c>
      <c r="G54" s="231">
        <v>2.632191513948491</v>
      </c>
    </row>
    <row r="55" spans="1:8" s="4" customFormat="1" ht="14.5">
      <c r="A55" s="229" t="s">
        <v>9</v>
      </c>
      <c r="B55" s="35">
        <v>13.694924998426666</v>
      </c>
      <c r="C55" s="232">
        <v>6.7897005953995491</v>
      </c>
      <c r="D55" s="35">
        <v>60.389512702701488</v>
      </c>
      <c r="E55" s="232">
        <v>3.133482987136154</v>
      </c>
      <c r="F55" s="97">
        <v>25.915562298871841</v>
      </c>
      <c r="G55" s="232">
        <v>4.1780300919577735</v>
      </c>
    </row>
    <row r="56" spans="1:8" s="4" customFormat="1" ht="14.5">
      <c r="A56" s="228" t="s">
        <v>8</v>
      </c>
      <c r="B56" s="160">
        <v>23.393766025023943</v>
      </c>
      <c r="C56" s="231">
        <v>3.9718135380196986</v>
      </c>
      <c r="D56" s="160">
        <v>56.660063959283193</v>
      </c>
      <c r="E56" s="231">
        <v>3.655038305123655</v>
      </c>
      <c r="F56" s="159">
        <v>19.946170015692864</v>
      </c>
      <c r="G56" s="231">
        <v>3.4915848765411832</v>
      </c>
    </row>
    <row r="57" spans="1:8" s="4" customFormat="1" ht="14.5">
      <c r="A57" s="229" t="s">
        <v>7</v>
      </c>
      <c r="B57" s="35">
        <v>17.135828438454833</v>
      </c>
      <c r="C57" s="232">
        <v>3.4492854685241841</v>
      </c>
      <c r="D57" s="35">
        <v>57.172961906732077</v>
      </c>
      <c r="E57" s="232">
        <v>2.1841707993151576</v>
      </c>
      <c r="F57" s="97">
        <v>25.691209654813079</v>
      </c>
      <c r="G57" s="232">
        <v>2.4402060552225957</v>
      </c>
    </row>
    <row r="58" spans="1:8" s="4" customFormat="1" ht="14.5">
      <c r="A58" s="228" t="s">
        <v>6</v>
      </c>
      <c r="B58" s="160">
        <v>2.8310682900650113</v>
      </c>
      <c r="C58" s="231">
        <v>1.2533193785886307</v>
      </c>
      <c r="D58" s="160">
        <v>53.442623759473804</v>
      </c>
      <c r="E58" s="231">
        <v>7.3918407618081092</v>
      </c>
      <c r="F58" s="159">
        <v>43.726307950461177</v>
      </c>
      <c r="G58" s="231">
        <v>7.4287573579461004</v>
      </c>
    </row>
    <row r="59" spans="1:8" s="4" customFormat="1" ht="14.5">
      <c r="A59" s="229" t="s">
        <v>5</v>
      </c>
      <c r="B59" s="35" t="s">
        <v>193</v>
      </c>
      <c r="C59" s="232" t="s">
        <v>193</v>
      </c>
      <c r="D59" s="35" t="s">
        <v>193</v>
      </c>
      <c r="E59" s="232" t="s">
        <v>193</v>
      </c>
      <c r="F59" s="97" t="s">
        <v>193</v>
      </c>
      <c r="G59" s="232" t="s">
        <v>193</v>
      </c>
    </row>
    <row r="60" spans="1:8" s="4" customFormat="1" ht="14.5">
      <c r="A60" s="228" t="s">
        <v>4</v>
      </c>
      <c r="B60" s="160">
        <v>24.45739915124463</v>
      </c>
      <c r="C60" s="231">
        <v>8.2517952232150016</v>
      </c>
      <c r="D60" s="160">
        <v>66.233908635397938</v>
      </c>
      <c r="E60" s="231">
        <v>4.5422880997846979</v>
      </c>
      <c r="F60" s="159">
        <v>9.3086922133574443</v>
      </c>
      <c r="G60" s="231">
        <v>5.1711713015900083</v>
      </c>
    </row>
    <row r="61" spans="1:8" s="4" customFormat="1" ht="14.5">
      <c r="A61" s="229" t="s">
        <v>16</v>
      </c>
      <c r="B61" s="35" t="s">
        <v>193</v>
      </c>
      <c r="C61" s="232" t="s">
        <v>193</v>
      </c>
      <c r="D61" s="35" t="s">
        <v>193</v>
      </c>
      <c r="E61" s="232" t="s">
        <v>193</v>
      </c>
      <c r="F61" s="97" t="s">
        <v>193</v>
      </c>
      <c r="G61" s="232" t="s">
        <v>193</v>
      </c>
    </row>
    <row r="62" spans="1:8" s="4" customFormat="1" ht="14.5">
      <c r="A62" s="228" t="s">
        <v>3</v>
      </c>
      <c r="B62" s="160">
        <v>13.831948504831102</v>
      </c>
      <c r="C62" s="231">
        <v>4.208778716482322</v>
      </c>
      <c r="D62" s="160">
        <v>71.683975938413042</v>
      </c>
      <c r="E62" s="231">
        <v>6.1465917271515016</v>
      </c>
      <c r="F62" s="159">
        <v>14.484075556755851</v>
      </c>
      <c r="G62" s="231">
        <v>2.4206619730979737</v>
      </c>
    </row>
    <row r="63" spans="1:8" s="4" customFormat="1" ht="15" thickBot="1">
      <c r="A63" s="289" t="s">
        <v>2</v>
      </c>
      <c r="B63" s="42">
        <v>0</v>
      </c>
      <c r="C63" s="276" t="s">
        <v>194</v>
      </c>
      <c r="D63" s="42">
        <v>39.869477725300889</v>
      </c>
      <c r="E63" s="257">
        <v>12.609221342748667</v>
      </c>
      <c r="F63" s="98">
        <v>60.130522274699118</v>
      </c>
      <c r="G63" s="257">
        <v>12.609221342748667</v>
      </c>
    </row>
    <row r="64" spans="1:8" s="4" customFormat="1" ht="14.5">
      <c r="A64" s="290" t="s">
        <v>38</v>
      </c>
      <c r="B64" s="293">
        <v>20.148926674385343</v>
      </c>
      <c r="C64" s="283">
        <v>1.8945936213789916</v>
      </c>
      <c r="D64" s="293">
        <v>56.696176881969095</v>
      </c>
      <c r="E64" s="283">
        <v>1.5305005196070012</v>
      </c>
      <c r="F64" s="99">
        <v>23.154896443645569</v>
      </c>
      <c r="G64" s="283">
        <v>1.4813452798372424</v>
      </c>
    </row>
    <row r="65" spans="1:7" s="4" customFormat="1" ht="14.5">
      <c r="A65" s="291" t="s">
        <v>39</v>
      </c>
      <c r="B65" s="294">
        <v>13.600904065122698</v>
      </c>
      <c r="C65" s="285">
        <v>4.5703547193547012</v>
      </c>
      <c r="D65" s="294">
        <v>62.240877450629547</v>
      </c>
      <c r="E65" s="285">
        <v>2.8326695472787584</v>
      </c>
      <c r="F65" s="100">
        <v>24.158218484247755</v>
      </c>
      <c r="G65" s="285">
        <v>4.4054187641951774</v>
      </c>
    </row>
    <row r="66" spans="1:7" s="4" customFormat="1" ht="15" thickBot="1">
      <c r="A66" s="295" t="s">
        <v>17</v>
      </c>
      <c r="B66" s="111">
        <v>19.341519052440471</v>
      </c>
      <c r="C66" s="286">
        <v>1.7637045952833614</v>
      </c>
      <c r="D66" s="111">
        <v>57.379869313666823</v>
      </c>
      <c r="E66" s="286">
        <v>1.4022098822908455</v>
      </c>
      <c r="F66" s="101">
        <v>23.278611633892705</v>
      </c>
      <c r="G66" s="286">
        <v>1.4067628749850474</v>
      </c>
    </row>
    <row r="67" spans="1:7" s="4" customFormat="1" ht="27.75" customHeight="1">
      <c r="A67" s="498" t="s">
        <v>140</v>
      </c>
      <c r="B67" s="498"/>
      <c r="C67" s="498"/>
      <c r="D67" s="498"/>
      <c r="E67" s="498"/>
      <c r="F67" s="498"/>
      <c r="G67" s="498"/>
    </row>
    <row r="68" spans="1:7" s="17" customFormat="1" ht="40.5" customHeight="1">
      <c r="A68" s="462" t="s">
        <v>192</v>
      </c>
      <c r="B68" s="462"/>
      <c r="C68" s="462"/>
      <c r="D68" s="462"/>
      <c r="E68" s="462"/>
      <c r="F68" s="462"/>
      <c r="G68" s="462"/>
    </row>
    <row r="69" spans="1:7" s="4" customFormat="1" ht="15" customHeight="1">
      <c r="A69" s="498" t="s">
        <v>301</v>
      </c>
      <c r="B69" s="498"/>
      <c r="C69" s="498"/>
      <c r="D69" s="498"/>
      <c r="E69" s="498"/>
      <c r="F69" s="498"/>
      <c r="G69" s="498"/>
    </row>
    <row r="70" spans="1:7">
      <c r="A70" s="563"/>
      <c r="B70" s="563"/>
      <c r="C70" s="563"/>
      <c r="D70" s="563"/>
      <c r="E70" s="563"/>
      <c r="F70" s="563"/>
      <c r="G70" s="563"/>
    </row>
    <row r="71" spans="1:7" ht="14.5">
      <c r="A71" s="254"/>
      <c r="B71" s="254"/>
      <c r="C71" s="254"/>
      <c r="D71" s="254"/>
      <c r="E71" s="254"/>
      <c r="F71" s="254"/>
      <c r="G71" s="254"/>
    </row>
    <row r="72" spans="1:7" ht="14.5">
      <c r="A72" s="254"/>
      <c r="B72" s="254"/>
      <c r="C72" s="254"/>
      <c r="D72" s="254"/>
      <c r="E72" s="254"/>
      <c r="F72" s="254"/>
      <c r="G72" s="254"/>
    </row>
    <row r="73" spans="1:7" ht="14.5">
      <c r="A73" s="254"/>
      <c r="B73" s="254"/>
      <c r="C73" s="254"/>
      <c r="D73" s="254"/>
      <c r="E73" s="254"/>
      <c r="F73" s="254"/>
      <c r="G73" s="254"/>
    </row>
    <row r="74" spans="1:7" ht="14.5">
      <c r="A74" s="254"/>
      <c r="B74" s="254"/>
      <c r="C74" s="254"/>
      <c r="D74" s="254"/>
      <c r="E74" s="254"/>
      <c r="F74" s="254"/>
      <c r="G74" s="254"/>
    </row>
    <row r="75" spans="1:7" ht="14.5">
      <c r="A75" s="254"/>
      <c r="B75" s="254"/>
      <c r="C75" s="254"/>
      <c r="D75" s="254"/>
      <c r="E75" s="254"/>
      <c r="F75" s="254"/>
      <c r="G75" s="254"/>
    </row>
    <row r="76" spans="1:7" ht="14.5">
      <c r="A76" s="254"/>
      <c r="B76" s="254"/>
      <c r="C76" s="254"/>
      <c r="D76" s="254"/>
      <c r="E76" s="254"/>
      <c r="F76" s="254"/>
      <c r="G76" s="254"/>
    </row>
    <row r="77" spans="1:7" ht="14.5">
      <c r="A77" s="254"/>
      <c r="B77" s="254"/>
      <c r="C77" s="254"/>
      <c r="D77" s="254"/>
      <c r="E77" s="254"/>
      <c r="F77" s="254"/>
      <c r="G77" s="254"/>
    </row>
    <row r="78" spans="1:7" ht="14.5">
      <c r="A78" s="254"/>
      <c r="B78" s="254"/>
      <c r="C78" s="254"/>
      <c r="D78" s="254"/>
      <c r="E78" s="254"/>
      <c r="F78" s="254"/>
      <c r="G78" s="254"/>
    </row>
    <row r="79" spans="1:7" ht="14.5">
      <c r="A79" s="254"/>
      <c r="B79" s="254"/>
      <c r="C79" s="254"/>
      <c r="D79" s="254"/>
      <c r="E79" s="254"/>
      <c r="F79" s="254"/>
      <c r="G79" s="254"/>
    </row>
  </sheetData>
  <mergeCells count="23">
    <mergeCell ref="A67:G67"/>
    <mergeCell ref="A69:G69"/>
    <mergeCell ref="A68:G68"/>
    <mergeCell ref="A46:A47"/>
    <mergeCell ref="B46:C46"/>
    <mergeCell ref="D46:E46"/>
    <mergeCell ref="F46:G46"/>
    <mergeCell ref="A37:C37"/>
    <mergeCell ref="A45:G45"/>
    <mergeCell ref="A42:C42"/>
    <mergeCell ref="A43:C43"/>
    <mergeCell ref="A1:G1"/>
    <mergeCell ref="D12:E12"/>
    <mergeCell ref="F12:G12"/>
    <mergeCell ref="A33:G33"/>
    <mergeCell ref="A35:G35"/>
    <mergeCell ref="A3:C3"/>
    <mergeCell ref="A8:C8"/>
    <mergeCell ref="A9:C9"/>
    <mergeCell ref="A12:A13"/>
    <mergeCell ref="B12:C12"/>
    <mergeCell ref="A34:G34"/>
    <mergeCell ref="A11:G11"/>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9"/>
  <sheetViews>
    <sheetView zoomScale="80" zoomScaleNormal="80" workbookViewId="0">
      <selection activeCell="A2" sqref="A2"/>
    </sheetView>
  </sheetViews>
  <sheetFormatPr baseColWidth="10" defaultColWidth="11.25" defaultRowHeight="14.5"/>
  <cols>
    <col min="1" max="1" width="32" style="4" customWidth="1"/>
    <col min="2" max="9" width="12.58203125" style="4" customWidth="1"/>
    <col min="10" max="10" width="11.25" style="4"/>
    <col min="11" max="11" width="25.08203125" style="4" customWidth="1"/>
    <col min="12" max="16384" width="11.25" style="4"/>
  </cols>
  <sheetData>
    <row r="1" spans="1:10" ht="23.5">
      <c r="A1" s="454">
        <v>2020</v>
      </c>
      <c r="B1" s="454"/>
      <c r="C1" s="454"/>
      <c r="D1" s="454"/>
      <c r="E1" s="454"/>
      <c r="F1" s="454"/>
      <c r="G1" s="454"/>
      <c r="H1" s="454"/>
      <c r="I1" s="454"/>
    </row>
    <row r="2" spans="1:10" s="389" customFormat="1" ht="23.25" customHeight="1">
      <c r="A2" s="410" t="s">
        <v>422</v>
      </c>
      <c r="B2" s="390"/>
      <c r="C2" s="388"/>
      <c r="D2" s="388"/>
      <c r="E2" s="388"/>
      <c r="F2" s="388"/>
      <c r="G2" s="388"/>
      <c r="H2" s="388"/>
    </row>
    <row r="3" spans="1:10">
      <c r="A3" s="493" t="s">
        <v>394</v>
      </c>
      <c r="B3" s="493"/>
      <c r="C3" s="493"/>
      <c r="D3" s="493"/>
      <c r="E3" s="493"/>
      <c r="F3" s="493"/>
      <c r="G3" s="493"/>
      <c r="H3" s="493"/>
      <c r="I3" s="493"/>
    </row>
    <row r="4" spans="1:10" ht="36.75" customHeight="1">
      <c r="A4" s="531"/>
      <c r="B4" s="528" t="s">
        <v>72</v>
      </c>
      <c r="C4" s="528"/>
      <c r="D4" s="528" t="s">
        <v>73</v>
      </c>
      <c r="E4" s="528"/>
      <c r="F4" s="528" t="s">
        <v>74</v>
      </c>
      <c r="G4" s="528"/>
      <c r="H4" s="528" t="s">
        <v>75</v>
      </c>
      <c r="I4" s="528"/>
    </row>
    <row r="5" spans="1:10" ht="15" thickBot="1">
      <c r="A5" s="532"/>
      <c r="B5" s="146" t="s">
        <v>421</v>
      </c>
      <c r="C5" s="252" t="s">
        <v>57</v>
      </c>
      <c r="D5" s="399" t="s">
        <v>421</v>
      </c>
      <c r="E5" s="146" t="s">
        <v>57</v>
      </c>
      <c r="F5" s="399" t="s">
        <v>421</v>
      </c>
      <c r="G5" s="146" t="s">
        <v>57</v>
      </c>
      <c r="H5" s="399" t="s">
        <v>421</v>
      </c>
      <c r="I5" s="146" t="s">
        <v>57</v>
      </c>
    </row>
    <row r="6" spans="1:10">
      <c r="A6" s="228" t="s">
        <v>222</v>
      </c>
      <c r="B6" s="160">
        <v>97.492258673063006</v>
      </c>
      <c r="C6" s="231">
        <v>1.4216422944786082</v>
      </c>
      <c r="D6" s="160">
        <v>84.903821329494065</v>
      </c>
      <c r="E6" s="231">
        <v>3.7781984936806139</v>
      </c>
      <c r="F6" s="160">
        <v>44.513220154974668</v>
      </c>
      <c r="G6" s="231">
        <v>5.4865389194782903</v>
      </c>
      <c r="H6" s="160">
        <v>30.014078531573514</v>
      </c>
      <c r="I6" s="231">
        <v>4.5048061622639883</v>
      </c>
    </row>
    <row r="7" spans="1:10">
      <c r="A7" s="229" t="s">
        <v>76</v>
      </c>
      <c r="B7" s="35">
        <v>96.281772678457557</v>
      </c>
      <c r="C7" s="232">
        <v>1.1237616499146117</v>
      </c>
      <c r="D7" s="35">
        <v>83.135558885105823</v>
      </c>
      <c r="E7" s="232">
        <v>2.2483331664619839</v>
      </c>
      <c r="F7" s="35">
        <v>37.704512994217666</v>
      </c>
      <c r="G7" s="232">
        <v>3.0079660183096864</v>
      </c>
      <c r="H7" s="35">
        <v>29.249444281633618</v>
      </c>
      <c r="I7" s="232">
        <v>3.1751515517150226</v>
      </c>
    </row>
    <row r="8" spans="1:10">
      <c r="A8" s="228" t="s">
        <v>77</v>
      </c>
      <c r="B8" s="160">
        <v>97.830970573619595</v>
      </c>
      <c r="C8" s="231">
        <v>0.72272854907439599</v>
      </c>
      <c r="D8" s="160">
        <v>86.354574805473376</v>
      </c>
      <c r="E8" s="231">
        <v>2.3842950218127501</v>
      </c>
      <c r="F8" s="160">
        <v>51.667108485410296</v>
      </c>
      <c r="G8" s="231">
        <v>4.0210721194986494</v>
      </c>
      <c r="H8" s="160">
        <v>24.08932837034564</v>
      </c>
      <c r="I8" s="231">
        <v>3.0166977247698408</v>
      </c>
    </row>
    <row r="9" spans="1:10">
      <c r="A9" s="229" t="s">
        <v>78</v>
      </c>
      <c r="B9" s="35">
        <v>93.946760432019474</v>
      </c>
      <c r="C9" s="232">
        <v>3.849169548437211</v>
      </c>
      <c r="D9" s="35">
        <v>82.891449597702888</v>
      </c>
      <c r="E9" s="232">
        <v>3.5998280630829229</v>
      </c>
      <c r="F9" s="35">
        <v>45.10433280171101</v>
      </c>
      <c r="G9" s="232">
        <v>5.4554725301514821</v>
      </c>
      <c r="H9" s="35">
        <v>13.115888126959623</v>
      </c>
      <c r="I9" s="232">
        <v>3.6166670469189088</v>
      </c>
    </row>
    <row r="10" spans="1:10">
      <c r="A10" s="228" t="s">
        <v>224</v>
      </c>
      <c r="B10" s="160">
        <v>95.588683684055781</v>
      </c>
      <c r="C10" s="231">
        <v>2.2184480176280812</v>
      </c>
      <c r="D10" s="160">
        <v>85.663568768836839</v>
      </c>
      <c r="E10" s="231">
        <v>3.0483812180198222</v>
      </c>
      <c r="F10" s="160">
        <v>45.002014377283992</v>
      </c>
      <c r="G10" s="231">
        <v>5.9312121419943526</v>
      </c>
      <c r="H10" s="160">
        <v>27.002896370145734</v>
      </c>
      <c r="I10" s="231">
        <v>5.4784569372236964</v>
      </c>
      <c r="J10" s="11"/>
    </row>
    <row r="11" spans="1:10">
      <c r="A11" s="229" t="s">
        <v>79</v>
      </c>
      <c r="B11" s="35">
        <v>96.515814372225947</v>
      </c>
      <c r="C11" s="232">
        <v>0.65134686353863958</v>
      </c>
      <c r="D11" s="35">
        <v>85.3974717626689</v>
      </c>
      <c r="E11" s="232">
        <v>1.5174766378992388</v>
      </c>
      <c r="F11" s="35">
        <v>38.954899361647286</v>
      </c>
      <c r="G11" s="232">
        <v>2.1233197831428221</v>
      </c>
      <c r="H11" s="35">
        <v>23.309858033237603</v>
      </c>
      <c r="I11" s="232">
        <v>2.0473251882966421</v>
      </c>
    </row>
    <row r="12" spans="1:10">
      <c r="A12" s="228" t="s">
        <v>80</v>
      </c>
      <c r="B12" s="160">
        <v>95.739354752109804</v>
      </c>
      <c r="C12" s="231">
        <v>1.3559612579240923</v>
      </c>
      <c r="D12" s="160">
        <v>85.089262306262057</v>
      </c>
      <c r="E12" s="231">
        <v>2.2560966704154577</v>
      </c>
      <c r="F12" s="160">
        <v>41.785347623880206</v>
      </c>
      <c r="G12" s="231">
        <v>3.4987616711299188</v>
      </c>
      <c r="H12" s="160">
        <v>24.546164612738021</v>
      </c>
      <c r="I12" s="231">
        <v>3.4275491521154846</v>
      </c>
    </row>
    <row r="13" spans="1:10">
      <c r="A13" s="230" t="s">
        <v>81</v>
      </c>
      <c r="B13" s="233">
        <v>95.332882205949659</v>
      </c>
      <c r="C13" s="234">
        <v>2.5765980438329459</v>
      </c>
      <c r="D13" s="233">
        <v>81.488899398939935</v>
      </c>
      <c r="E13" s="234">
        <v>7.5393043201272176</v>
      </c>
      <c r="F13" s="233">
        <v>35.546079554099634</v>
      </c>
      <c r="G13" s="234">
        <v>10.12674517830134</v>
      </c>
      <c r="H13" s="233">
        <v>23.0278425175715</v>
      </c>
      <c r="I13" s="234">
        <v>7.9046063358524767</v>
      </c>
    </row>
    <row r="14" spans="1:10" ht="14.5" customHeight="1">
      <c r="A14" s="537" t="s">
        <v>215</v>
      </c>
      <c r="B14" s="537"/>
      <c r="C14" s="537"/>
      <c r="D14" s="537"/>
      <c r="E14" s="537"/>
      <c r="F14" s="537"/>
      <c r="G14" s="537"/>
      <c r="H14" s="537"/>
      <c r="I14" s="537"/>
    </row>
    <row r="15" spans="1:10" ht="13.5" customHeight="1">
      <c r="A15" s="462" t="s">
        <v>247</v>
      </c>
      <c r="B15" s="462"/>
      <c r="C15" s="462"/>
      <c r="D15" s="462"/>
      <c r="E15" s="462"/>
      <c r="F15" s="462"/>
      <c r="G15" s="462"/>
      <c r="H15" s="462"/>
      <c r="I15" s="462"/>
    </row>
    <row r="16" spans="1:10">
      <c r="A16" s="254"/>
      <c r="B16" s="254"/>
      <c r="C16" s="254"/>
      <c r="D16" s="254"/>
      <c r="E16" s="254"/>
      <c r="F16" s="254"/>
      <c r="G16" s="254"/>
      <c r="H16" s="254"/>
      <c r="I16" s="254"/>
    </row>
    <row r="17" spans="1:23">
      <c r="A17" s="493" t="s">
        <v>395</v>
      </c>
      <c r="B17" s="493"/>
      <c r="C17" s="493"/>
      <c r="D17" s="493"/>
      <c r="E17" s="493"/>
      <c r="F17" s="493"/>
      <c r="G17" s="493"/>
      <c r="H17" s="493"/>
      <c r="I17" s="493"/>
    </row>
    <row r="18" spans="1:23" ht="35.25" customHeight="1">
      <c r="A18" s="531"/>
      <c r="B18" s="528" t="s">
        <v>72</v>
      </c>
      <c r="C18" s="528"/>
      <c r="D18" s="528" t="s">
        <v>73</v>
      </c>
      <c r="E18" s="528"/>
      <c r="F18" s="528" t="s">
        <v>74</v>
      </c>
      <c r="G18" s="528"/>
      <c r="H18" s="528" t="s">
        <v>75</v>
      </c>
      <c r="I18" s="528"/>
    </row>
    <row r="19" spans="1:23" ht="15" thickBot="1">
      <c r="A19" s="532"/>
      <c r="B19" s="399" t="s">
        <v>421</v>
      </c>
      <c r="C19" s="392" t="s">
        <v>57</v>
      </c>
      <c r="D19" s="399" t="s">
        <v>421</v>
      </c>
      <c r="E19" s="146" t="s">
        <v>57</v>
      </c>
      <c r="F19" s="399" t="s">
        <v>421</v>
      </c>
      <c r="G19" s="146" t="s">
        <v>57</v>
      </c>
      <c r="H19" s="399" t="s">
        <v>421</v>
      </c>
      <c r="I19" s="146" t="s">
        <v>57</v>
      </c>
    </row>
    <row r="20" spans="1:23">
      <c r="A20" s="228" t="s">
        <v>14</v>
      </c>
      <c r="B20" s="160">
        <v>94.797627571739326</v>
      </c>
      <c r="C20" s="231">
        <v>1.4337327136908879</v>
      </c>
      <c r="D20" s="160">
        <v>79.582679499251711</v>
      </c>
      <c r="E20" s="231">
        <v>4.54411427318332</v>
      </c>
      <c r="F20" s="160">
        <v>34.687937366027704</v>
      </c>
      <c r="G20" s="231">
        <v>4.2179139253672941</v>
      </c>
      <c r="H20" s="160">
        <v>24.654538268758174</v>
      </c>
      <c r="I20" s="231">
        <v>3.8992434868372587</v>
      </c>
    </row>
    <row r="21" spans="1:23">
      <c r="A21" s="229" t="s">
        <v>13</v>
      </c>
      <c r="B21" s="35">
        <v>96.671120832088349</v>
      </c>
      <c r="C21" s="232">
        <v>1.2940284591119071</v>
      </c>
      <c r="D21" s="35">
        <v>86.134379429347916</v>
      </c>
      <c r="E21" s="232">
        <v>2.693619453096598</v>
      </c>
      <c r="F21" s="35">
        <v>44.359071360676687</v>
      </c>
      <c r="G21" s="232">
        <v>5.593673352462301</v>
      </c>
      <c r="H21" s="35">
        <v>22.761952062184385</v>
      </c>
      <c r="I21" s="232">
        <v>5.0766879358251327</v>
      </c>
    </row>
    <row r="22" spans="1:23">
      <c r="A22" s="228" t="s">
        <v>43</v>
      </c>
      <c r="B22" s="292" t="s">
        <v>193</v>
      </c>
      <c r="C22" s="255" t="s">
        <v>193</v>
      </c>
      <c r="D22" s="292" t="s">
        <v>193</v>
      </c>
      <c r="E22" s="255" t="s">
        <v>193</v>
      </c>
      <c r="F22" s="292" t="s">
        <v>193</v>
      </c>
      <c r="G22" s="255" t="s">
        <v>193</v>
      </c>
      <c r="H22" s="292" t="s">
        <v>193</v>
      </c>
      <c r="I22" s="255" t="s">
        <v>193</v>
      </c>
    </row>
    <row r="23" spans="1:23">
      <c r="A23" s="229" t="s">
        <v>12</v>
      </c>
      <c r="B23" s="35">
        <v>100</v>
      </c>
      <c r="C23" s="256" t="s">
        <v>194</v>
      </c>
      <c r="D23" s="35">
        <v>86.363230045482993</v>
      </c>
      <c r="E23" s="232">
        <v>6.1110727635806636</v>
      </c>
      <c r="F23" s="35">
        <v>37.276048088013248</v>
      </c>
      <c r="G23" s="232">
        <v>6.8506516122403234</v>
      </c>
      <c r="H23" s="35">
        <v>13.333597985020681</v>
      </c>
      <c r="I23" s="232">
        <v>7.3167093119914401</v>
      </c>
    </row>
    <row r="24" spans="1:23">
      <c r="A24" s="228" t="s">
        <v>11</v>
      </c>
      <c r="B24" s="292" t="s">
        <v>193</v>
      </c>
      <c r="C24" s="255" t="s">
        <v>193</v>
      </c>
      <c r="D24" s="292" t="s">
        <v>193</v>
      </c>
      <c r="E24" s="255" t="s">
        <v>193</v>
      </c>
      <c r="F24" s="292" t="s">
        <v>193</v>
      </c>
      <c r="G24" s="255" t="s">
        <v>193</v>
      </c>
      <c r="H24" s="292" t="s">
        <v>193</v>
      </c>
      <c r="I24" s="255" t="s">
        <v>193</v>
      </c>
      <c r="J24" s="11"/>
    </row>
    <row r="25" spans="1:23">
      <c r="A25" s="229" t="s">
        <v>31</v>
      </c>
      <c r="B25" s="35">
        <v>95.837631236602704</v>
      </c>
      <c r="C25" s="232">
        <v>2.5341274232350073</v>
      </c>
      <c r="D25" s="35">
        <v>68.762512084343811</v>
      </c>
      <c r="E25" s="232">
        <v>3.4748077435798388</v>
      </c>
      <c r="F25" s="35">
        <v>45.097616586722502</v>
      </c>
      <c r="G25" s="232">
        <v>11.57384280969892</v>
      </c>
      <c r="H25" s="35">
        <v>0</v>
      </c>
      <c r="I25" s="256" t="s">
        <v>194</v>
      </c>
    </row>
    <row r="26" spans="1:23">
      <c r="A26" s="228" t="s">
        <v>10</v>
      </c>
      <c r="B26" s="160">
        <v>94.360066180569788</v>
      </c>
      <c r="C26" s="231">
        <v>1.5112534372859368</v>
      </c>
      <c r="D26" s="160">
        <v>88.009824929431574</v>
      </c>
      <c r="E26" s="231">
        <v>2.5293957551145012</v>
      </c>
      <c r="F26" s="160">
        <v>37.915610518060056</v>
      </c>
      <c r="G26" s="231">
        <v>4.7131618615591355</v>
      </c>
      <c r="H26" s="160">
        <v>24.004834758787137</v>
      </c>
      <c r="I26" s="231">
        <v>5.726177940182918</v>
      </c>
    </row>
    <row r="27" spans="1:23">
      <c r="A27" s="229" t="s">
        <v>9</v>
      </c>
      <c r="B27" s="35">
        <v>90.943103861424248</v>
      </c>
      <c r="C27" s="232">
        <v>2.8529564830651157</v>
      </c>
      <c r="D27" s="35">
        <v>76.499368958321995</v>
      </c>
      <c r="E27" s="232">
        <v>4.4257816772128171</v>
      </c>
      <c r="F27" s="35">
        <v>45.118048966418954</v>
      </c>
      <c r="G27" s="232">
        <v>12.645383583293658</v>
      </c>
      <c r="H27" s="35">
        <v>28.814852770422085</v>
      </c>
      <c r="I27" s="232">
        <v>14.199506161827083</v>
      </c>
    </row>
    <row r="28" spans="1:23">
      <c r="A28" s="228" t="s">
        <v>8</v>
      </c>
      <c r="B28" s="160">
        <v>98.008568941362313</v>
      </c>
      <c r="C28" s="231">
        <v>0.7488175398728546</v>
      </c>
      <c r="D28" s="160">
        <v>81.617551032318545</v>
      </c>
      <c r="E28" s="231">
        <v>2.8965255856918573</v>
      </c>
      <c r="F28" s="160">
        <v>36.702701005374536</v>
      </c>
      <c r="G28" s="231">
        <v>4.2502953411900286</v>
      </c>
      <c r="H28" s="160">
        <v>27.011184158059347</v>
      </c>
      <c r="I28" s="231">
        <v>7.3789664515802862</v>
      </c>
      <c r="T28" s="4">
        <v>476</v>
      </c>
      <c r="U28" s="4">
        <v>397</v>
      </c>
      <c r="V28" s="4">
        <v>382</v>
      </c>
      <c r="W28" s="4">
        <v>389</v>
      </c>
    </row>
    <row r="29" spans="1:23">
      <c r="A29" s="229" t="s">
        <v>7</v>
      </c>
      <c r="B29" s="35">
        <v>97.388360323103697</v>
      </c>
      <c r="C29" s="232">
        <v>0.50033515166114328</v>
      </c>
      <c r="D29" s="35">
        <v>89.263284617659352</v>
      </c>
      <c r="E29" s="232">
        <v>1.1741875213360751</v>
      </c>
      <c r="F29" s="35">
        <v>48.466493486039532</v>
      </c>
      <c r="G29" s="232">
        <v>2.2324933728959064</v>
      </c>
      <c r="H29" s="35">
        <v>23.436184446943486</v>
      </c>
      <c r="I29" s="232">
        <v>2.4129876945823305</v>
      </c>
    </row>
    <row r="30" spans="1:23">
      <c r="A30" s="228" t="s">
        <v>6</v>
      </c>
      <c r="B30" s="160">
        <v>94.789962355440323</v>
      </c>
      <c r="C30" s="231">
        <v>3.1055052344524556</v>
      </c>
      <c r="D30" s="160">
        <v>74.728636582356856</v>
      </c>
      <c r="E30" s="231">
        <v>4.9729327038760829</v>
      </c>
      <c r="F30" s="160">
        <v>33.405899363754706</v>
      </c>
      <c r="G30" s="231">
        <v>8.4274672548291285</v>
      </c>
      <c r="H30" s="160">
        <v>13.797427675049637</v>
      </c>
      <c r="I30" s="231">
        <v>5.5886685217137089</v>
      </c>
    </row>
    <row r="31" spans="1:23">
      <c r="A31" s="229" t="s">
        <v>5</v>
      </c>
      <c r="B31" s="35" t="s">
        <v>193</v>
      </c>
      <c r="C31" s="232" t="s">
        <v>193</v>
      </c>
      <c r="D31" s="35" t="s">
        <v>193</v>
      </c>
      <c r="E31" s="232" t="s">
        <v>193</v>
      </c>
      <c r="F31" s="35" t="s">
        <v>193</v>
      </c>
      <c r="G31" s="232" t="s">
        <v>193</v>
      </c>
      <c r="H31" s="35" t="s">
        <v>193</v>
      </c>
      <c r="I31" s="232" t="s">
        <v>193</v>
      </c>
    </row>
    <row r="32" spans="1:23">
      <c r="A32" s="228" t="s">
        <v>4</v>
      </c>
      <c r="B32" s="160">
        <v>99.591752293771648</v>
      </c>
      <c r="C32" s="231">
        <v>0.41253614841942127</v>
      </c>
      <c r="D32" s="160">
        <v>88.563381570688421</v>
      </c>
      <c r="E32" s="231">
        <v>1.7579403185927922</v>
      </c>
      <c r="F32" s="160">
        <v>40.587665737677256</v>
      </c>
      <c r="G32" s="231">
        <v>3.9304755209802131</v>
      </c>
      <c r="H32" s="160">
        <v>26.101871020440569</v>
      </c>
      <c r="I32" s="231">
        <v>3.6180614263572428</v>
      </c>
    </row>
    <row r="33" spans="1:9">
      <c r="A33" s="229" t="s">
        <v>16</v>
      </c>
      <c r="B33" s="35" t="s">
        <v>193</v>
      </c>
      <c r="C33" s="232" t="s">
        <v>193</v>
      </c>
      <c r="D33" s="35" t="s">
        <v>193</v>
      </c>
      <c r="E33" s="232" t="s">
        <v>193</v>
      </c>
      <c r="F33" s="35" t="s">
        <v>193</v>
      </c>
      <c r="G33" s="232" t="s">
        <v>193</v>
      </c>
      <c r="H33" s="35" t="s">
        <v>193</v>
      </c>
      <c r="I33" s="232" t="s">
        <v>193</v>
      </c>
    </row>
    <row r="34" spans="1:9">
      <c r="A34" s="228" t="s">
        <v>3</v>
      </c>
      <c r="B34" s="160">
        <v>92.355305462194721</v>
      </c>
      <c r="C34" s="231">
        <v>3.4679416920300623</v>
      </c>
      <c r="D34" s="160">
        <v>89.136659167683092</v>
      </c>
      <c r="E34" s="231">
        <v>5.2807090756729371</v>
      </c>
      <c r="F34" s="160">
        <v>24.804957545228309</v>
      </c>
      <c r="G34" s="231">
        <v>3.6483403920175341</v>
      </c>
      <c r="H34" s="160">
        <v>35.340418743698564</v>
      </c>
      <c r="I34" s="231">
        <v>9.0693918240233717</v>
      </c>
    </row>
    <row r="35" spans="1:9" ht="15" thickBot="1">
      <c r="A35" s="289" t="s">
        <v>2</v>
      </c>
      <c r="B35" s="42">
        <v>100</v>
      </c>
      <c r="C35" s="276" t="s">
        <v>194</v>
      </c>
      <c r="D35" s="42">
        <v>76.290960703550738</v>
      </c>
      <c r="E35" s="257">
        <v>7.2985886066991936</v>
      </c>
      <c r="F35" s="42">
        <v>27.536079368762124</v>
      </c>
      <c r="G35" s="257">
        <v>5.7614775659098685</v>
      </c>
      <c r="H35" s="42">
        <v>61.642315624947031</v>
      </c>
      <c r="I35" s="257">
        <v>7.3150509530258772</v>
      </c>
    </row>
    <row r="36" spans="1:9">
      <c r="A36" s="290" t="s">
        <v>38</v>
      </c>
      <c r="B36" s="293">
        <v>96.453736557591725</v>
      </c>
      <c r="C36" s="258">
        <v>0.45311827889647704</v>
      </c>
      <c r="D36" s="293">
        <v>85.2922861390241</v>
      </c>
      <c r="E36" s="258">
        <v>1.1374447160503371</v>
      </c>
      <c r="F36" s="293">
        <v>41.475297499918888</v>
      </c>
      <c r="G36" s="258">
        <v>1.6918897247240414</v>
      </c>
      <c r="H36" s="293">
        <v>24.599812288289009</v>
      </c>
      <c r="I36" s="258">
        <v>1.8987457416875666</v>
      </c>
    </row>
    <row r="37" spans="1:9">
      <c r="A37" s="291" t="s">
        <v>39</v>
      </c>
      <c r="B37" s="294">
        <v>96.120819335870536</v>
      </c>
      <c r="C37" s="259">
        <v>1.852143283743465</v>
      </c>
      <c r="D37" s="294">
        <v>82.929383698323974</v>
      </c>
      <c r="E37" s="259">
        <v>3.2450440041739679</v>
      </c>
      <c r="F37" s="294">
        <v>39.520535361615416</v>
      </c>
      <c r="G37" s="259">
        <v>5.4395815045406408</v>
      </c>
      <c r="H37" s="294">
        <v>21.151192870688266</v>
      </c>
      <c r="I37" s="259">
        <v>3.8941168429501065</v>
      </c>
    </row>
    <row r="38" spans="1:9" ht="15" thickBot="1">
      <c r="A38" s="295" t="s">
        <v>17</v>
      </c>
      <c r="B38" s="111">
        <v>96.41278394071017</v>
      </c>
      <c r="C38" s="260">
        <v>0.45721248502666872</v>
      </c>
      <c r="D38" s="111">
        <v>85.008202818955468</v>
      </c>
      <c r="E38" s="260">
        <v>1.0720568667993209</v>
      </c>
      <c r="F38" s="111">
        <v>41.240150657860958</v>
      </c>
      <c r="G38" s="260">
        <v>1.6243696096941633</v>
      </c>
      <c r="H38" s="111">
        <v>24.199398727465642</v>
      </c>
      <c r="I38" s="260">
        <v>1.7422146507558582</v>
      </c>
    </row>
    <row r="39" spans="1:9" ht="15" customHeight="1">
      <c r="A39" s="522" t="s">
        <v>82</v>
      </c>
      <c r="B39" s="522"/>
      <c r="C39" s="522"/>
      <c r="D39" s="522"/>
      <c r="E39" s="522"/>
      <c r="F39" s="522"/>
      <c r="G39" s="522"/>
      <c r="H39" s="522"/>
      <c r="I39" s="522"/>
    </row>
    <row r="40" spans="1:9" ht="31.5" customHeight="1">
      <c r="A40" s="462" t="s">
        <v>192</v>
      </c>
      <c r="B40" s="462"/>
      <c r="C40" s="462"/>
      <c r="D40" s="462"/>
      <c r="E40" s="462"/>
      <c r="F40" s="462"/>
      <c r="G40" s="462"/>
      <c r="H40" s="462"/>
      <c r="I40" s="462"/>
    </row>
    <row r="41" spans="1:9" ht="15" customHeight="1">
      <c r="A41" s="462" t="s">
        <v>247</v>
      </c>
      <c r="B41" s="462"/>
      <c r="C41" s="462"/>
      <c r="D41" s="462"/>
      <c r="E41" s="462"/>
      <c r="F41" s="462"/>
      <c r="G41" s="462"/>
      <c r="H41" s="462"/>
      <c r="I41" s="462"/>
    </row>
    <row r="42" spans="1:9" s="24" customFormat="1">
      <c r="A42" s="166"/>
      <c r="B42" s="166"/>
      <c r="C42" s="166"/>
      <c r="D42" s="166"/>
      <c r="E42" s="166"/>
      <c r="F42" s="166"/>
      <c r="G42" s="166"/>
      <c r="H42" s="166"/>
      <c r="I42" s="254"/>
    </row>
    <row r="43" spans="1:9" ht="30" customHeight="1">
      <c r="A43" s="482" t="s">
        <v>396</v>
      </c>
      <c r="B43" s="482"/>
      <c r="C43" s="482"/>
      <c r="D43" s="254"/>
      <c r="E43" s="254"/>
      <c r="F43" s="254"/>
      <c r="G43" s="254"/>
      <c r="H43" s="254"/>
      <c r="I43" s="254"/>
    </row>
    <row r="44" spans="1:9" ht="15" thickBot="1">
      <c r="A44" s="208"/>
      <c r="B44" s="399" t="s">
        <v>421</v>
      </c>
      <c r="C44" s="146" t="s">
        <v>57</v>
      </c>
      <c r="D44" s="254"/>
      <c r="E44" s="254"/>
      <c r="F44" s="254"/>
      <c r="G44" s="254"/>
      <c r="H44" s="254"/>
      <c r="I44" s="254"/>
    </row>
    <row r="45" spans="1:9">
      <c r="A45" s="228" t="s">
        <v>85</v>
      </c>
      <c r="B45" s="160">
        <v>89.382954093673135</v>
      </c>
      <c r="C45" s="231">
        <v>1.6835797151954375</v>
      </c>
      <c r="D45" s="11"/>
      <c r="E45" s="254"/>
      <c r="F45" s="254"/>
      <c r="G45" s="254"/>
      <c r="H45" s="254"/>
      <c r="I45" s="254"/>
    </row>
    <row r="46" spans="1:9">
      <c r="A46" s="230" t="s">
        <v>86</v>
      </c>
      <c r="B46" s="233">
        <v>10.617045906326844</v>
      </c>
      <c r="C46" s="234">
        <v>1.6835797151954375</v>
      </c>
      <c r="D46" s="254"/>
      <c r="E46" s="254"/>
      <c r="F46" s="254"/>
      <c r="G46" s="254"/>
      <c r="H46" s="254"/>
      <c r="I46" s="254"/>
    </row>
    <row r="47" spans="1:9" ht="30" customHeight="1">
      <c r="A47" s="537" t="s">
        <v>155</v>
      </c>
      <c r="B47" s="537"/>
      <c r="C47" s="537"/>
      <c r="D47" s="436"/>
      <c r="E47" s="254"/>
      <c r="F47" s="254"/>
      <c r="G47" s="254"/>
      <c r="H47" s="254"/>
      <c r="I47" s="254"/>
    </row>
    <row r="48" spans="1:9" ht="30" customHeight="1">
      <c r="A48" s="462" t="s">
        <v>248</v>
      </c>
      <c r="B48" s="462"/>
      <c r="C48" s="462"/>
      <c r="D48" s="436"/>
      <c r="E48" s="254"/>
      <c r="F48" s="254"/>
      <c r="G48" s="254"/>
      <c r="H48" s="254"/>
      <c r="I48" s="254"/>
    </row>
    <row r="49" spans="1:9">
      <c r="A49" s="254"/>
      <c r="B49" s="254"/>
      <c r="C49" s="254"/>
      <c r="D49" s="254"/>
      <c r="E49" s="254"/>
      <c r="F49" s="254"/>
      <c r="G49" s="254"/>
      <c r="H49" s="254"/>
      <c r="I49" s="254"/>
    </row>
    <row r="50" spans="1:9" ht="30" customHeight="1">
      <c r="A50" s="482" t="s">
        <v>397</v>
      </c>
      <c r="B50" s="482"/>
      <c r="C50" s="482"/>
      <c r="D50" s="254"/>
      <c r="E50" s="254"/>
      <c r="F50" s="254"/>
      <c r="G50" s="254"/>
      <c r="H50" s="254"/>
      <c r="I50" s="254"/>
    </row>
    <row r="51" spans="1:9" ht="15" thickBot="1">
      <c r="A51" s="208"/>
      <c r="B51" s="399" t="s">
        <v>421</v>
      </c>
      <c r="C51" s="146" t="s">
        <v>57</v>
      </c>
      <c r="D51" s="254"/>
      <c r="E51" s="254"/>
      <c r="F51" s="254"/>
      <c r="G51" s="254"/>
      <c r="H51" s="254"/>
      <c r="I51" s="254"/>
    </row>
    <row r="52" spans="1:9">
      <c r="A52" s="91" t="s">
        <v>14</v>
      </c>
      <c r="B52" s="159">
        <v>79.598975740491667</v>
      </c>
      <c r="C52" s="231">
        <v>7.4630462861071143</v>
      </c>
      <c r="D52" s="11"/>
      <c r="E52" s="254"/>
      <c r="F52" s="254"/>
      <c r="G52" s="254"/>
      <c r="H52" s="254"/>
      <c r="I52" s="254"/>
    </row>
    <row r="53" spans="1:9">
      <c r="A53" s="90" t="s">
        <v>13</v>
      </c>
      <c r="B53" s="97">
        <v>81.50492277453786</v>
      </c>
      <c r="C53" s="232">
        <v>5.3420954741337487</v>
      </c>
      <c r="D53" s="254"/>
      <c r="E53" s="254"/>
      <c r="F53" s="254"/>
      <c r="G53" s="254"/>
      <c r="H53" s="254"/>
      <c r="I53" s="254"/>
    </row>
    <row r="54" spans="1:9">
      <c r="A54" s="91" t="s">
        <v>43</v>
      </c>
      <c r="B54" s="261" t="s">
        <v>193</v>
      </c>
      <c r="C54" s="255" t="s">
        <v>193</v>
      </c>
      <c r="D54" s="254"/>
      <c r="E54" s="254"/>
      <c r="F54" s="254"/>
      <c r="G54" s="254"/>
      <c r="H54" s="254"/>
      <c r="I54" s="254"/>
    </row>
    <row r="55" spans="1:9">
      <c r="A55" s="90" t="s">
        <v>12</v>
      </c>
      <c r="B55" s="97">
        <v>92.382186686720914</v>
      </c>
      <c r="C55" s="232">
        <v>7.3982279230645167</v>
      </c>
      <c r="D55" s="254"/>
      <c r="E55" s="254"/>
      <c r="F55" s="254"/>
      <c r="G55" s="254"/>
      <c r="H55" s="254"/>
      <c r="I55" s="254"/>
    </row>
    <row r="56" spans="1:9">
      <c r="A56" s="91" t="s">
        <v>11</v>
      </c>
      <c r="B56" s="261" t="s">
        <v>193</v>
      </c>
      <c r="C56" s="255" t="s">
        <v>193</v>
      </c>
      <c r="D56" s="254"/>
      <c r="E56" s="254"/>
      <c r="F56" s="254"/>
      <c r="G56" s="254"/>
      <c r="H56" s="254"/>
      <c r="I56" s="254"/>
    </row>
    <row r="57" spans="1:9">
      <c r="A57" s="90" t="s">
        <v>31</v>
      </c>
      <c r="B57" s="262" t="s">
        <v>193</v>
      </c>
      <c r="C57" s="256" t="s">
        <v>193</v>
      </c>
      <c r="D57" s="254"/>
      <c r="E57" s="254"/>
      <c r="F57" s="254"/>
      <c r="G57" s="254"/>
      <c r="H57" s="254"/>
      <c r="I57" s="254"/>
    </row>
    <row r="58" spans="1:9">
      <c r="A58" s="91" t="s">
        <v>10</v>
      </c>
      <c r="B58" s="159">
        <v>89.551358921371119</v>
      </c>
      <c r="C58" s="231">
        <v>7.0318479812189736</v>
      </c>
      <c r="D58" s="254"/>
      <c r="E58" s="254"/>
      <c r="F58" s="254"/>
      <c r="G58" s="254"/>
      <c r="H58" s="254"/>
      <c r="I58" s="254"/>
    </row>
    <row r="59" spans="1:9">
      <c r="A59" s="90" t="s">
        <v>9</v>
      </c>
      <c r="B59" s="262" t="s">
        <v>193</v>
      </c>
      <c r="C59" s="256" t="s">
        <v>193</v>
      </c>
      <c r="D59" s="254"/>
      <c r="E59" s="254"/>
      <c r="F59" s="254"/>
      <c r="G59" s="254"/>
      <c r="H59" s="254"/>
      <c r="I59" s="254"/>
    </row>
    <row r="60" spans="1:9">
      <c r="A60" s="91" t="s">
        <v>8</v>
      </c>
      <c r="B60" s="159">
        <v>94.288278380317593</v>
      </c>
      <c r="C60" s="231">
        <v>3.9360576943296857</v>
      </c>
      <c r="D60" s="254"/>
      <c r="E60" s="254"/>
      <c r="F60" s="254"/>
      <c r="G60" s="254"/>
      <c r="H60" s="254"/>
      <c r="I60" s="254"/>
    </row>
    <row r="61" spans="1:9">
      <c r="A61" s="90" t="s">
        <v>7</v>
      </c>
      <c r="B61" s="97">
        <v>97.018208673968573</v>
      </c>
      <c r="C61" s="232">
        <v>1.7175012759297388</v>
      </c>
      <c r="D61" s="254"/>
      <c r="E61" s="254"/>
      <c r="F61" s="254"/>
      <c r="G61" s="254"/>
      <c r="H61" s="254"/>
      <c r="I61" s="254"/>
    </row>
    <row r="62" spans="1:9">
      <c r="A62" s="91" t="s">
        <v>6</v>
      </c>
      <c r="B62" s="159">
        <v>84.540626045347167</v>
      </c>
      <c r="C62" s="231">
        <v>8.1666078844927039</v>
      </c>
      <c r="D62" s="254"/>
      <c r="E62" s="254"/>
      <c r="F62" s="254"/>
      <c r="G62" s="254"/>
      <c r="H62" s="254"/>
      <c r="I62" s="254"/>
    </row>
    <row r="63" spans="1:9">
      <c r="A63" s="90" t="s">
        <v>5</v>
      </c>
      <c r="B63" s="262" t="s">
        <v>193</v>
      </c>
      <c r="C63" s="256" t="s">
        <v>193</v>
      </c>
      <c r="D63" s="254"/>
      <c r="E63" s="254"/>
      <c r="F63" s="254"/>
      <c r="G63" s="254"/>
      <c r="H63" s="254"/>
      <c r="I63" s="254"/>
    </row>
    <row r="64" spans="1:9">
      <c r="A64" s="91" t="s">
        <v>4</v>
      </c>
      <c r="B64" s="261" t="s">
        <v>193</v>
      </c>
      <c r="C64" s="255" t="s">
        <v>193</v>
      </c>
      <c r="D64" s="254"/>
      <c r="E64" s="254"/>
      <c r="F64" s="254"/>
      <c r="G64" s="254"/>
      <c r="H64" s="254"/>
      <c r="I64" s="254"/>
    </row>
    <row r="65" spans="1:9">
      <c r="A65" s="90" t="s">
        <v>16</v>
      </c>
      <c r="B65" s="97">
        <v>39.031220555128854</v>
      </c>
      <c r="C65" s="232">
        <v>17.422798942555225</v>
      </c>
      <c r="D65" s="254"/>
      <c r="E65" s="254"/>
      <c r="F65" s="254"/>
      <c r="G65" s="254"/>
      <c r="H65" s="254"/>
      <c r="I65" s="254"/>
    </row>
    <row r="66" spans="1:9">
      <c r="A66" s="91" t="s">
        <v>3</v>
      </c>
      <c r="B66" s="261" t="s">
        <v>193</v>
      </c>
      <c r="C66" s="255" t="s">
        <v>193</v>
      </c>
      <c r="D66" s="254"/>
      <c r="E66" s="254"/>
      <c r="F66" s="254"/>
      <c r="G66" s="254"/>
      <c r="H66" s="254"/>
      <c r="I66" s="254"/>
    </row>
    <row r="67" spans="1:9" ht="15" thickBot="1">
      <c r="A67" s="92" t="s">
        <v>2</v>
      </c>
      <c r="B67" s="98">
        <v>79.251380031151754</v>
      </c>
      <c r="C67" s="257">
        <v>9.2685668852446828</v>
      </c>
      <c r="D67" s="254"/>
      <c r="E67" s="254"/>
      <c r="F67" s="254"/>
      <c r="G67" s="254"/>
      <c r="H67" s="254"/>
      <c r="I67" s="254"/>
    </row>
    <row r="68" spans="1:9">
      <c r="A68" s="263" t="s">
        <v>38</v>
      </c>
      <c r="B68" s="99">
        <v>90.552276851083647</v>
      </c>
      <c r="C68" s="258">
        <v>1.7848462618452969</v>
      </c>
      <c r="D68" s="254"/>
      <c r="E68" s="254"/>
      <c r="F68" s="254"/>
      <c r="G68" s="254"/>
      <c r="H68" s="254"/>
      <c r="I68" s="254"/>
    </row>
    <row r="69" spans="1:9">
      <c r="A69" s="264" t="s">
        <v>39</v>
      </c>
      <c r="B69" s="100">
        <v>82.958793761148939</v>
      </c>
      <c r="C69" s="259">
        <v>4.8276603298354326</v>
      </c>
      <c r="D69" s="254"/>
      <c r="E69" s="254"/>
      <c r="F69" s="254"/>
      <c r="G69" s="254"/>
      <c r="H69" s="254"/>
      <c r="I69" s="254"/>
    </row>
    <row r="70" spans="1:9" ht="15" thickBot="1">
      <c r="A70" s="265" t="s">
        <v>17</v>
      </c>
      <c r="B70" s="101">
        <v>89.382954093673135</v>
      </c>
      <c r="C70" s="260">
        <v>1.6835797151954375</v>
      </c>
      <c r="D70" s="254"/>
      <c r="E70" s="254"/>
      <c r="F70" s="254"/>
      <c r="G70" s="254"/>
      <c r="H70" s="254"/>
      <c r="I70" s="254"/>
    </row>
    <row r="71" spans="1:9" ht="28.5" customHeight="1">
      <c r="A71" s="522" t="s">
        <v>155</v>
      </c>
      <c r="B71" s="522"/>
      <c r="C71" s="522"/>
      <c r="D71" s="287"/>
      <c r="E71" s="254"/>
      <c r="F71" s="254"/>
      <c r="G71" s="254"/>
      <c r="H71" s="254"/>
      <c r="I71" s="254"/>
    </row>
    <row r="72" spans="1:9" s="22" customFormat="1" ht="59.25" customHeight="1">
      <c r="A72" s="462" t="s">
        <v>198</v>
      </c>
      <c r="B72" s="462"/>
      <c r="C72" s="462"/>
      <c r="D72" s="166"/>
      <c r="E72" s="254"/>
      <c r="F72" s="254"/>
      <c r="G72" s="254"/>
      <c r="H72" s="254"/>
      <c r="I72" s="254"/>
    </row>
    <row r="73" spans="1:9" ht="22.5" customHeight="1">
      <c r="A73" s="462" t="s">
        <v>248</v>
      </c>
      <c r="B73" s="462"/>
      <c r="C73" s="462"/>
      <c r="D73" s="61"/>
      <c r="E73" s="254"/>
      <c r="F73" s="254"/>
      <c r="G73" s="254"/>
      <c r="H73" s="254"/>
      <c r="I73" s="254"/>
    </row>
    <row r="74" spans="1:9">
      <c r="A74" s="254"/>
      <c r="B74" s="254"/>
      <c r="C74" s="254"/>
      <c r="D74" s="254"/>
      <c r="E74" s="254"/>
      <c r="F74" s="254"/>
      <c r="G74" s="254"/>
      <c r="H74" s="254"/>
      <c r="I74" s="254"/>
    </row>
    <row r="75" spans="1:9" ht="30" customHeight="1">
      <c r="A75" s="482" t="s">
        <v>398</v>
      </c>
      <c r="B75" s="482"/>
      <c r="C75" s="482"/>
      <c r="D75" s="254"/>
      <c r="E75" s="254"/>
      <c r="F75" s="254"/>
      <c r="G75" s="254"/>
      <c r="H75" s="254"/>
      <c r="I75" s="254"/>
    </row>
    <row r="76" spans="1:9" ht="15" thickBot="1">
      <c r="A76" s="247"/>
      <c r="B76" s="399" t="s">
        <v>421</v>
      </c>
      <c r="C76" s="146" t="s">
        <v>57</v>
      </c>
      <c r="D76" s="11"/>
      <c r="E76" s="254"/>
      <c r="F76" s="254"/>
      <c r="G76" s="254"/>
      <c r="H76" s="254"/>
      <c r="I76" s="254"/>
    </row>
    <row r="77" spans="1:9">
      <c r="A77" s="228" t="s">
        <v>85</v>
      </c>
      <c r="B77" s="160">
        <v>60.345422519557559</v>
      </c>
      <c r="C77" s="231">
        <v>2.7437260794421054</v>
      </c>
      <c r="D77" s="254"/>
      <c r="E77" s="254"/>
      <c r="F77" s="254"/>
      <c r="G77" s="254"/>
      <c r="H77" s="254"/>
      <c r="I77" s="254"/>
    </row>
    <row r="78" spans="1:9">
      <c r="A78" s="230" t="s">
        <v>86</v>
      </c>
      <c r="B78" s="233">
        <v>39.65457748044242</v>
      </c>
      <c r="C78" s="234">
        <v>2.7437260794421054</v>
      </c>
      <c r="D78" s="254"/>
      <c r="E78" s="254"/>
      <c r="F78" s="254"/>
      <c r="G78" s="254"/>
      <c r="H78" s="254"/>
      <c r="I78" s="254"/>
    </row>
    <row r="79" spans="1:9" ht="30" customHeight="1">
      <c r="A79" s="537" t="s">
        <v>155</v>
      </c>
      <c r="B79" s="537"/>
      <c r="C79" s="537"/>
      <c r="D79" s="436"/>
      <c r="E79" s="254"/>
      <c r="F79" s="254"/>
      <c r="G79" s="254"/>
      <c r="H79" s="254"/>
      <c r="I79" s="254"/>
    </row>
    <row r="80" spans="1:9" ht="30" customHeight="1">
      <c r="A80" s="462" t="s">
        <v>249</v>
      </c>
      <c r="B80" s="462"/>
      <c r="C80" s="462"/>
      <c r="D80" s="436"/>
      <c r="E80" s="254"/>
      <c r="F80" s="254"/>
      <c r="G80" s="254"/>
      <c r="H80" s="254"/>
      <c r="I80" s="254"/>
    </row>
    <row r="81" spans="1:9">
      <c r="A81" s="254"/>
      <c r="B81" s="254"/>
      <c r="C81" s="254"/>
      <c r="D81" s="254"/>
      <c r="E81" s="254"/>
      <c r="F81" s="254"/>
      <c r="G81" s="254"/>
      <c r="H81" s="254"/>
      <c r="I81" s="254"/>
    </row>
    <row r="82" spans="1:9" ht="30" customHeight="1">
      <c r="A82" s="482" t="s">
        <v>399</v>
      </c>
      <c r="B82" s="482"/>
      <c r="C82" s="482"/>
      <c r="D82" s="254"/>
      <c r="E82" s="254"/>
      <c r="F82" s="254"/>
      <c r="G82" s="254"/>
      <c r="H82" s="254"/>
      <c r="I82" s="254"/>
    </row>
    <row r="83" spans="1:9" ht="15" thickBot="1">
      <c r="A83" s="208"/>
      <c r="B83" s="399" t="s">
        <v>421</v>
      </c>
      <c r="C83" s="146" t="s">
        <v>57</v>
      </c>
      <c r="D83" s="254"/>
      <c r="E83" s="254"/>
      <c r="F83" s="254"/>
      <c r="G83" s="254"/>
      <c r="H83" s="254"/>
      <c r="I83" s="254"/>
    </row>
    <row r="84" spans="1:9">
      <c r="A84" s="91" t="s">
        <v>14</v>
      </c>
      <c r="B84" s="159">
        <v>51.184662105507094</v>
      </c>
      <c r="C84" s="231">
        <v>9.3247474164017241</v>
      </c>
      <c r="D84" s="11"/>
      <c r="E84" s="254"/>
      <c r="F84" s="254"/>
      <c r="G84" s="254"/>
      <c r="H84" s="254"/>
      <c r="I84" s="254"/>
    </row>
    <row r="85" spans="1:9">
      <c r="A85" s="90" t="s">
        <v>13</v>
      </c>
      <c r="B85" s="97">
        <v>57.913339766522284</v>
      </c>
      <c r="C85" s="232">
        <v>6.627954427199791</v>
      </c>
      <c r="D85" s="254"/>
      <c r="E85" s="254"/>
      <c r="F85" s="254"/>
      <c r="G85" s="254"/>
      <c r="H85" s="254"/>
      <c r="I85" s="254"/>
    </row>
    <row r="86" spans="1:9">
      <c r="A86" s="91" t="s">
        <v>43</v>
      </c>
      <c r="B86" s="261" t="s">
        <v>193</v>
      </c>
      <c r="C86" s="255" t="s">
        <v>193</v>
      </c>
      <c r="D86" s="254"/>
      <c r="E86" s="254"/>
      <c r="F86" s="254"/>
      <c r="G86" s="254"/>
      <c r="H86" s="254"/>
      <c r="I86" s="254"/>
    </row>
    <row r="87" spans="1:9">
      <c r="A87" s="90" t="s">
        <v>12</v>
      </c>
      <c r="B87" s="97">
        <v>78.665682050967348</v>
      </c>
      <c r="C87" s="232">
        <v>13.323254270558083</v>
      </c>
      <c r="D87" s="254"/>
      <c r="E87" s="254"/>
      <c r="F87" s="254"/>
      <c r="G87" s="254"/>
      <c r="H87" s="254"/>
      <c r="I87" s="254"/>
    </row>
    <row r="88" spans="1:9">
      <c r="A88" s="91" t="s">
        <v>11</v>
      </c>
      <c r="B88" s="261" t="s">
        <v>193</v>
      </c>
      <c r="C88" s="255" t="s">
        <v>193</v>
      </c>
      <c r="D88" s="254"/>
      <c r="E88" s="254"/>
      <c r="F88" s="254"/>
      <c r="G88" s="254"/>
      <c r="H88" s="254"/>
      <c r="I88" s="254"/>
    </row>
    <row r="89" spans="1:9">
      <c r="A89" s="90" t="s">
        <v>31</v>
      </c>
      <c r="B89" s="262" t="s">
        <v>193</v>
      </c>
      <c r="C89" s="256" t="s">
        <v>193</v>
      </c>
      <c r="D89" s="254"/>
      <c r="E89" s="254"/>
      <c r="F89" s="254"/>
      <c r="G89" s="254"/>
      <c r="H89" s="254"/>
      <c r="I89" s="254"/>
    </row>
    <row r="90" spans="1:9">
      <c r="A90" s="91" t="s">
        <v>10</v>
      </c>
      <c r="B90" s="159">
        <v>81.480241214824957</v>
      </c>
      <c r="C90" s="231">
        <v>9.6935170093073069</v>
      </c>
      <c r="D90" s="254"/>
      <c r="E90" s="254"/>
      <c r="F90" s="254"/>
      <c r="G90" s="254"/>
      <c r="H90" s="254"/>
      <c r="I90" s="254"/>
    </row>
    <row r="91" spans="1:9">
      <c r="A91" s="90" t="s">
        <v>9</v>
      </c>
      <c r="B91" s="262" t="s">
        <v>193</v>
      </c>
      <c r="C91" s="256" t="s">
        <v>193</v>
      </c>
      <c r="D91" s="254"/>
      <c r="E91" s="254"/>
      <c r="F91" s="254"/>
      <c r="G91" s="254"/>
      <c r="H91" s="254"/>
      <c r="I91" s="254"/>
    </row>
    <row r="92" spans="1:9">
      <c r="A92" s="91" t="s">
        <v>8</v>
      </c>
      <c r="B92" s="159">
        <v>53.689453814363965</v>
      </c>
      <c r="C92" s="231">
        <v>8.8656646468410862</v>
      </c>
      <c r="D92" s="254"/>
      <c r="E92" s="254"/>
      <c r="F92" s="254"/>
      <c r="G92" s="254"/>
      <c r="H92" s="254"/>
      <c r="I92" s="254"/>
    </row>
    <row r="93" spans="1:9">
      <c r="A93" s="90" t="s">
        <v>7</v>
      </c>
      <c r="B93" s="97">
        <v>65.994557882299006</v>
      </c>
      <c r="C93" s="232">
        <v>4.600288055954362</v>
      </c>
      <c r="D93" s="254"/>
      <c r="E93" s="254"/>
      <c r="F93" s="254"/>
      <c r="G93" s="254"/>
      <c r="H93" s="254"/>
      <c r="I93" s="254"/>
    </row>
    <row r="94" spans="1:9">
      <c r="A94" s="91" t="s">
        <v>6</v>
      </c>
      <c r="B94" s="159">
        <v>51.043850194526065</v>
      </c>
      <c r="C94" s="231">
        <v>11.045837265274553</v>
      </c>
      <c r="D94" s="254"/>
      <c r="E94" s="254"/>
      <c r="F94" s="254"/>
      <c r="G94" s="254"/>
      <c r="H94" s="254"/>
      <c r="I94" s="254"/>
    </row>
    <row r="95" spans="1:9">
      <c r="A95" s="90" t="s">
        <v>5</v>
      </c>
      <c r="B95" s="262" t="s">
        <v>193</v>
      </c>
      <c r="C95" s="256" t="s">
        <v>193</v>
      </c>
      <c r="D95" s="254"/>
      <c r="E95" s="254"/>
      <c r="F95" s="254"/>
      <c r="G95" s="254"/>
      <c r="H95" s="254"/>
      <c r="I95" s="254"/>
    </row>
    <row r="96" spans="1:9">
      <c r="A96" s="91" t="s">
        <v>4</v>
      </c>
      <c r="B96" s="261" t="s">
        <v>193</v>
      </c>
      <c r="C96" s="255" t="s">
        <v>193</v>
      </c>
      <c r="D96" s="254"/>
      <c r="E96" s="254"/>
      <c r="F96" s="254"/>
      <c r="G96" s="254"/>
      <c r="H96" s="254"/>
      <c r="I96" s="254"/>
    </row>
    <row r="97" spans="1:9">
      <c r="A97" s="90" t="s">
        <v>16</v>
      </c>
      <c r="B97" s="97">
        <v>26.363085742962372</v>
      </c>
      <c r="C97" s="232">
        <v>15.891679596486666</v>
      </c>
      <c r="D97" s="254"/>
      <c r="E97" s="254"/>
      <c r="F97" s="254"/>
      <c r="G97" s="254"/>
      <c r="H97" s="254"/>
      <c r="I97" s="254"/>
    </row>
    <row r="98" spans="1:9">
      <c r="A98" s="91" t="s">
        <v>3</v>
      </c>
      <c r="B98" s="261" t="s">
        <v>193</v>
      </c>
      <c r="C98" s="255" t="s">
        <v>193</v>
      </c>
      <c r="D98" s="254"/>
      <c r="E98" s="254"/>
      <c r="F98" s="254"/>
      <c r="G98" s="254"/>
      <c r="H98" s="254"/>
      <c r="I98" s="254"/>
    </row>
    <row r="99" spans="1:9" ht="15" thickBot="1">
      <c r="A99" s="92" t="s">
        <v>2</v>
      </c>
      <c r="B99" s="98">
        <v>63.43563057569812</v>
      </c>
      <c r="C99" s="257">
        <v>11.053479167551775</v>
      </c>
      <c r="D99" s="254"/>
      <c r="E99" s="254"/>
      <c r="F99" s="254"/>
      <c r="G99" s="254"/>
      <c r="H99" s="254"/>
      <c r="I99" s="254"/>
    </row>
    <row r="100" spans="1:9">
      <c r="A100" s="263" t="s">
        <v>38</v>
      </c>
      <c r="B100" s="99">
        <v>61.936245357299121</v>
      </c>
      <c r="C100" s="258">
        <v>2.9605362572631577</v>
      </c>
      <c r="D100" s="254"/>
      <c r="E100" s="254"/>
      <c r="F100" s="254"/>
      <c r="G100" s="254"/>
      <c r="H100" s="254"/>
      <c r="I100" s="254"/>
    </row>
    <row r="101" spans="1:9">
      <c r="A101" s="264" t="s">
        <v>39</v>
      </c>
      <c r="B101" s="100">
        <v>51.880129003065264</v>
      </c>
      <c r="C101" s="259">
        <v>6.989077872023497</v>
      </c>
      <c r="D101" s="254"/>
      <c r="E101" s="254"/>
      <c r="F101" s="254"/>
      <c r="G101" s="254"/>
      <c r="H101" s="254"/>
      <c r="I101" s="254"/>
    </row>
    <row r="102" spans="1:9" ht="15" thickBot="1">
      <c r="A102" s="265" t="s">
        <v>17</v>
      </c>
      <c r="B102" s="101">
        <v>60.345422519557559</v>
      </c>
      <c r="C102" s="260">
        <v>2.7437260794421054</v>
      </c>
      <c r="D102" s="254"/>
      <c r="E102" s="254"/>
      <c r="F102" s="254"/>
      <c r="G102" s="254"/>
      <c r="H102" s="254"/>
      <c r="I102" s="254"/>
    </row>
    <row r="103" spans="1:9" ht="28.15" customHeight="1">
      <c r="A103" s="522" t="s">
        <v>155</v>
      </c>
      <c r="B103" s="522"/>
      <c r="C103" s="522"/>
      <c r="D103" s="288"/>
      <c r="E103" s="254"/>
      <c r="F103" s="254"/>
      <c r="G103" s="254"/>
      <c r="H103" s="254"/>
      <c r="I103" s="254"/>
    </row>
    <row r="104" spans="1:9" s="22" customFormat="1" ht="60.75" customHeight="1">
      <c r="A104" s="462" t="s">
        <v>198</v>
      </c>
      <c r="B104" s="462"/>
      <c r="C104" s="462"/>
      <c r="D104" s="254"/>
      <c r="E104" s="254"/>
      <c r="F104" s="254"/>
      <c r="G104" s="254"/>
      <c r="H104" s="254"/>
      <c r="I104" s="254"/>
    </row>
    <row r="105" spans="1:9" ht="27" customHeight="1">
      <c r="A105" s="462" t="s">
        <v>249</v>
      </c>
      <c r="B105" s="462"/>
      <c r="C105" s="462"/>
      <c r="D105" s="61"/>
      <c r="E105" s="254"/>
      <c r="F105" s="254"/>
      <c r="G105" s="254"/>
      <c r="H105" s="254"/>
      <c r="I105" s="254"/>
    </row>
    <row r="106" spans="1:9">
      <c r="A106" s="254"/>
      <c r="B106" s="254"/>
      <c r="C106" s="254"/>
      <c r="D106" s="254"/>
      <c r="E106" s="254"/>
      <c r="F106" s="254"/>
      <c r="G106" s="254"/>
      <c r="H106" s="254"/>
      <c r="I106" s="254"/>
    </row>
    <row r="107" spans="1:9" ht="30" customHeight="1">
      <c r="A107" s="482" t="s">
        <v>400</v>
      </c>
      <c r="B107" s="482"/>
      <c r="C107" s="482"/>
      <c r="D107" s="254"/>
      <c r="E107" s="254"/>
      <c r="F107" s="254"/>
      <c r="G107" s="254"/>
      <c r="H107" s="254"/>
      <c r="I107" s="254"/>
    </row>
    <row r="108" spans="1:9" ht="15" thickBot="1">
      <c r="A108" s="247"/>
      <c r="B108" s="399" t="s">
        <v>421</v>
      </c>
      <c r="C108" s="144" t="s">
        <v>57</v>
      </c>
      <c r="D108" s="254"/>
      <c r="E108" s="254"/>
      <c r="F108" s="254"/>
      <c r="G108" s="254"/>
      <c r="H108" s="254"/>
      <c r="I108" s="254"/>
    </row>
    <row r="109" spans="1:9">
      <c r="A109" s="228" t="s">
        <v>85</v>
      </c>
      <c r="B109" s="296">
        <v>27.849643673153864</v>
      </c>
      <c r="C109" s="245">
        <v>2.5082623999321005</v>
      </c>
      <c r="D109" s="11"/>
      <c r="E109" s="254"/>
      <c r="F109" s="254"/>
      <c r="G109" s="254"/>
      <c r="H109" s="254"/>
      <c r="I109" s="254"/>
    </row>
    <row r="110" spans="1:9">
      <c r="A110" s="230" t="s">
        <v>86</v>
      </c>
      <c r="B110" s="233">
        <v>72.150356326846108</v>
      </c>
      <c r="C110" s="234">
        <v>2.5082623999321005</v>
      </c>
      <c r="D110" s="254"/>
      <c r="E110" s="254"/>
      <c r="F110" s="254"/>
      <c r="G110" s="254"/>
      <c r="H110" s="254"/>
      <c r="I110" s="254"/>
    </row>
    <row r="111" spans="1:9" ht="30" customHeight="1">
      <c r="A111" s="537" t="s">
        <v>155</v>
      </c>
      <c r="B111" s="537"/>
      <c r="C111" s="537"/>
      <c r="D111" s="287"/>
      <c r="E111" s="254"/>
      <c r="F111" s="254"/>
      <c r="G111" s="254"/>
      <c r="H111" s="254"/>
      <c r="I111" s="254"/>
    </row>
    <row r="112" spans="1:9" ht="30" customHeight="1">
      <c r="A112" s="462" t="s">
        <v>250</v>
      </c>
      <c r="B112" s="462"/>
      <c r="C112" s="462"/>
      <c r="D112" s="436"/>
      <c r="E112" s="254"/>
      <c r="F112" s="254"/>
      <c r="G112" s="254"/>
      <c r="H112" s="254"/>
      <c r="I112" s="254"/>
    </row>
    <row r="113" spans="1:9">
      <c r="A113" s="254"/>
      <c r="B113" s="254"/>
      <c r="C113" s="254"/>
      <c r="D113" s="254"/>
      <c r="E113" s="254"/>
      <c r="F113" s="254"/>
      <c r="G113" s="254"/>
      <c r="H113" s="254"/>
      <c r="I113" s="254"/>
    </row>
    <row r="114" spans="1:9" ht="30" customHeight="1">
      <c r="A114" s="482" t="s">
        <v>401</v>
      </c>
      <c r="B114" s="482"/>
      <c r="C114" s="482"/>
      <c r="D114" s="254"/>
      <c r="E114" s="254"/>
      <c r="F114" s="254"/>
      <c r="G114" s="254"/>
      <c r="H114" s="254"/>
      <c r="I114" s="254"/>
    </row>
    <row r="115" spans="1:9" ht="15" thickBot="1">
      <c r="A115" s="247"/>
      <c r="B115" s="399" t="s">
        <v>421</v>
      </c>
      <c r="C115" s="146" t="s">
        <v>57</v>
      </c>
      <c r="D115" s="254"/>
      <c r="E115" s="254"/>
      <c r="F115" s="254"/>
      <c r="G115" s="254"/>
      <c r="H115" s="254"/>
      <c r="I115" s="254"/>
    </row>
    <row r="116" spans="1:9">
      <c r="A116" s="91" t="s">
        <v>14</v>
      </c>
      <c r="B116" s="159">
        <v>14.081329359267883</v>
      </c>
      <c r="C116" s="231">
        <v>6.5401903507882535</v>
      </c>
      <c r="D116" s="254"/>
      <c r="E116" s="254"/>
      <c r="F116" s="254"/>
      <c r="G116" s="254"/>
      <c r="H116" s="254"/>
      <c r="I116" s="254"/>
    </row>
    <row r="117" spans="1:9">
      <c r="A117" s="90" t="s">
        <v>13</v>
      </c>
      <c r="B117" s="97">
        <v>6.8216509738481177</v>
      </c>
      <c r="C117" s="232">
        <v>3.319954131274927</v>
      </c>
      <c r="D117" s="254"/>
      <c r="E117" s="254"/>
      <c r="F117" s="254"/>
      <c r="G117" s="254"/>
      <c r="H117" s="254"/>
      <c r="I117" s="254"/>
    </row>
    <row r="118" spans="1:9">
      <c r="A118" s="91" t="s">
        <v>43</v>
      </c>
      <c r="B118" s="261" t="s">
        <v>193</v>
      </c>
      <c r="C118" s="255" t="s">
        <v>193</v>
      </c>
      <c r="D118" s="11"/>
      <c r="E118" s="254"/>
      <c r="F118" s="254"/>
      <c r="G118" s="254"/>
      <c r="H118" s="254"/>
      <c r="I118" s="254"/>
    </row>
    <row r="119" spans="1:9">
      <c r="A119" s="90" t="s">
        <v>12</v>
      </c>
      <c r="B119" s="97">
        <v>53.275038304992236</v>
      </c>
      <c r="C119" s="232">
        <v>15.262892058978952</v>
      </c>
      <c r="D119" s="254"/>
      <c r="E119" s="254"/>
      <c r="F119" s="254"/>
      <c r="G119" s="254"/>
      <c r="H119" s="254"/>
      <c r="I119" s="254"/>
    </row>
    <row r="120" spans="1:9">
      <c r="A120" s="91" t="s">
        <v>11</v>
      </c>
      <c r="B120" s="261" t="s">
        <v>193</v>
      </c>
      <c r="C120" s="255" t="s">
        <v>193</v>
      </c>
      <c r="D120" s="254"/>
      <c r="E120" s="254"/>
      <c r="F120" s="254"/>
      <c r="G120" s="254"/>
      <c r="H120" s="254"/>
      <c r="I120" s="254"/>
    </row>
    <row r="121" spans="1:9">
      <c r="A121" s="90" t="s">
        <v>31</v>
      </c>
      <c r="B121" s="262" t="s">
        <v>193</v>
      </c>
      <c r="C121" s="256" t="s">
        <v>193</v>
      </c>
      <c r="D121" s="254"/>
      <c r="E121" s="254"/>
      <c r="F121" s="254"/>
      <c r="G121" s="254"/>
      <c r="H121" s="254"/>
      <c r="I121" s="254"/>
    </row>
    <row r="122" spans="1:9">
      <c r="A122" s="91" t="s">
        <v>10</v>
      </c>
      <c r="B122" s="159">
        <v>19.012374554903499</v>
      </c>
      <c r="C122" s="231">
        <v>9.8224713102870194</v>
      </c>
      <c r="D122" s="254"/>
      <c r="E122" s="254"/>
      <c r="F122" s="254"/>
      <c r="G122" s="254"/>
      <c r="H122" s="254"/>
      <c r="I122" s="254"/>
    </row>
    <row r="123" spans="1:9">
      <c r="A123" s="90" t="s">
        <v>9</v>
      </c>
      <c r="B123" s="262" t="s">
        <v>193</v>
      </c>
      <c r="C123" s="256" t="s">
        <v>193</v>
      </c>
      <c r="D123" s="254"/>
      <c r="E123" s="254"/>
      <c r="F123" s="254"/>
      <c r="G123" s="254"/>
      <c r="H123" s="254"/>
      <c r="I123" s="254"/>
    </row>
    <row r="124" spans="1:9">
      <c r="A124" s="91" t="s">
        <v>8</v>
      </c>
      <c r="B124" s="159">
        <v>26.634881152493904</v>
      </c>
      <c r="C124" s="231">
        <v>8.0591554053682657</v>
      </c>
      <c r="D124" s="254"/>
      <c r="E124" s="254"/>
      <c r="F124" s="254"/>
      <c r="G124" s="254"/>
      <c r="H124" s="254"/>
      <c r="I124" s="254"/>
    </row>
    <row r="125" spans="1:9">
      <c r="A125" s="90" t="s">
        <v>7</v>
      </c>
      <c r="B125" s="97">
        <v>45.162227919466403</v>
      </c>
      <c r="C125" s="232">
        <v>4.8051168200206966</v>
      </c>
      <c r="D125" s="254"/>
      <c r="E125" s="254"/>
      <c r="F125" s="254"/>
      <c r="G125" s="254"/>
      <c r="H125" s="254"/>
      <c r="I125" s="254"/>
    </row>
    <row r="126" spans="1:9">
      <c r="A126" s="91" t="s">
        <v>6</v>
      </c>
      <c r="B126" s="159">
        <v>8.8344199034448838</v>
      </c>
      <c r="C126" s="231">
        <v>6.0114070911042452</v>
      </c>
      <c r="D126" s="254"/>
      <c r="E126" s="254"/>
      <c r="F126" s="254"/>
      <c r="G126" s="254"/>
      <c r="H126" s="254"/>
      <c r="I126" s="254"/>
    </row>
    <row r="127" spans="1:9">
      <c r="A127" s="90" t="s">
        <v>5</v>
      </c>
      <c r="B127" s="262" t="s">
        <v>193</v>
      </c>
      <c r="C127" s="256" t="s">
        <v>193</v>
      </c>
      <c r="D127" s="254"/>
      <c r="E127" s="254"/>
      <c r="F127" s="254"/>
      <c r="G127" s="254"/>
      <c r="H127" s="254"/>
      <c r="I127" s="254"/>
    </row>
    <row r="128" spans="1:9">
      <c r="A128" s="91" t="s">
        <v>4</v>
      </c>
      <c r="B128" s="261" t="s">
        <v>193</v>
      </c>
      <c r="C128" s="255" t="s">
        <v>193</v>
      </c>
      <c r="D128" s="254"/>
      <c r="E128" s="254"/>
      <c r="F128" s="254"/>
      <c r="G128" s="254"/>
      <c r="H128" s="254"/>
      <c r="I128" s="254"/>
    </row>
    <row r="129" spans="1:9">
      <c r="A129" s="90" t="s">
        <v>16</v>
      </c>
      <c r="B129" s="97">
        <v>12.140916572639613</v>
      </c>
      <c r="C129" s="232">
        <v>11.422870409081188</v>
      </c>
      <c r="D129" s="254"/>
      <c r="E129" s="254"/>
      <c r="F129" s="254"/>
      <c r="G129" s="254"/>
      <c r="H129" s="254"/>
      <c r="I129" s="254"/>
    </row>
    <row r="130" spans="1:9">
      <c r="A130" s="91" t="s">
        <v>3</v>
      </c>
      <c r="B130" s="261" t="s">
        <v>193</v>
      </c>
      <c r="C130" s="255" t="s">
        <v>193</v>
      </c>
      <c r="D130" s="254"/>
      <c r="E130" s="254"/>
      <c r="F130" s="254"/>
      <c r="G130" s="254"/>
      <c r="H130" s="254"/>
      <c r="I130" s="254"/>
    </row>
    <row r="131" spans="1:9" ht="15" thickBot="1">
      <c r="A131" s="92" t="s">
        <v>2</v>
      </c>
      <c r="B131" s="98">
        <v>26.277613807560034</v>
      </c>
      <c r="C131" s="257">
        <v>10.111018666024266</v>
      </c>
      <c r="D131" s="254"/>
      <c r="E131" s="254"/>
      <c r="F131" s="254"/>
      <c r="G131" s="254"/>
      <c r="H131" s="254"/>
      <c r="I131" s="254"/>
    </row>
    <row r="132" spans="1:9">
      <c r="A132" s="263" t="s">
        <v>38</v>
      </c>
      <c r="B132" s="99">
        <v>26.571301665565489</v>
      </c>
      <c r="C132" s="258">
        <v>2.7021415361920527</v>
      </c>
      <c r="D132" s="254"/>
      <c r="E132" s="254"/>
      <c r="F132" s="254"/>
      <c r="G132" s="254"/>
      <c r="H132" s="254"/>
      <c r="I132" s="254"/>
    </row>
    <row r="133" spans="1:9">
      <c r="A133" s="264" t="s">
        <v>39</v>
      </c>
      <c r="B133" s="100">
        <v>34.735549866921595</v>
      </c>
      <c r="C133" s="259">
        <v>6.6321244979272054</v>
      </c>
      <c r="D133" s="254"/>
      <c r="E133" s="254"/>
      <c r="F133" s="254"/>
      <c r="G133" s="254"/>
      <c r="H133" s="254"/>
      <c r="I133" s="254"/>
    </row>
    <row r="134" spans="1:9" ht="15" thickBot="1">
      <c r="A134" s="265" t="s">
        <v>17</v>
      </c>
      <c r="B134" s="101">
        <v>27.849643673153864</v>
      </c>
      <c r="C134" s="260">
        <v>2.5082623999321005</v>
      </c>
      <c r="D134" s="254"/>
      <c r="E134" s="254"/>
      <c r="F134" s="254"/>
      <c r="G134" s="254"/>
      <c r="H134" s="254"/>
      <c r="I134" s="254"/>
    </row>
    <row r="135" spans="1:9" ht="25.15" customHeight="1">
      <c r="A135" s="522" t="s">
        <v>155</v>
      </c>
      <c r="B135" s="522"/>
      <c r="C135" s="522"/>
      <c r="D135" s="287"/>
      <c r="E135" s="254"/>
      <c r="F135" s="254"/>
      <c r="G135" s="254"/>
      <c r="H135" s="254"/>
      <c r="I135" s="254"/>
    </row>
    <row r="136" spans="1:9" s="22" customFormat="1" ht="56.25" customHeight="1">
      <c r="A136" s="462" t="s">
        <v>198</v>
      </c>
      <c r="B136" s="462"/>
      <c r="C136" s="462"/>
      <c r="D136" s="166"/>
      <c r="E136" s="254"/>
      <c r="F136" s="254"/>
      <c r="G136" s="254"/>
      <c r="H136" s="254"/>
      <c r="I136" s="254"/>
    </row>
    <row r="137" spans="1:9" ht="29.5" customHeight="1">
      <c r="A137" s="462" t="s">
        <v>250</v>
      </c>
      <c r="B137" s="462"/>
      <c r="C137" s="462"/>
      <c r="D137" s="287"/>
      <c r="E137" s="254"/>
      <c r="F137" s="254"/>
      <c r="G137" s="254"/>
      <c r="H137" s="254"/>
      <c r="I137" s="254"/>
    </row>
    <row r="138" spans="1:9">
      <c r="A138" s="254"/>
      <c r="B138" s="254"/>
      <c r="C138" s="254"/>
      <c r="D138" s="254"/>
      <c r="E138" s="254"/>
      <c r="F138" s="254"/>
      <c r="G138" s="254"/>
      <c r="H138" s="254"/>
      <c r="I138" s="254"/>
    </row>
    <row r="139" spans="1:9">
      <c r="A139" s="156" t="s">
        <v>402</v>
      </c>
      <c r="B139" s="7"/>
      <c r="C139" s="7"/>
      <c r="D139" s="254"/>
      <c r="E139" s="254"/>
      <c r="F139" s="254"/>
      <c r="G139" s="254"/>
      <c r="H139" s="254"/>
      <c r="I139" s="254"/>
    </row>
    <row r="140" spans="1:9" ht="15" thickBot="1">
      <c r="A140" s="208"/>
      <c r="B140" s="399" t="s">
        <v>421</v>
      </c>
      <c r="C140" s="146" t="s">
        <v>57</v>
      </c>
      <c r="D140" s="254"/>
      <c r="E140" s="254"/>
      <c r="F140" s="254"/>
      <c r="G140" s="254"/>
      <c r="H140" s="254"/>
      <c r="I140" s="254"/>
    </row>
    <row r="141" spans="1:9">
      <c r="A141" s="228" t="s">
        <v>85</v>
      </c>
      <c r="B141" s="160">
        <v>31.517796068319882</v>
      </c>
      <c r="C141" s="231">
        <v>2.6113262314474355</v>
      </c>
      <c r="D141" s="11"/>
      <c r="E141" s="254"/>
      <c r="F141" s="254"/>
      <c r="G141" s="254"/>
      <c r="H141" s="254"/>
      <c r="I141" s="254"/>
    </row>
    <row r="142" spans="1:9">
      <c r="A142" s="230" t="s">
        <v>86</v>
      </c>
      <c r="B142" s="233">
        <v>68.482203931680075</v>
      </c>
      <c r="C142" s="234">
        <v>2.611326231447435</v>
      </c>
      <c r="D142" s="254"/>
      <c r="E142" s="254"/>
      <c r="F142" s="254"/>
      <c r="G142" s="254"/>
      <c r="H142" s="254"/>
      <c r="I142" s="254"/>
    </row>
    <row r="143" spans="1:9" ht="30" customHeight="1">
      <c r="A143" s="537" t="s">
        <v>155</v>
      </c>
      <c r="B143" s="537"/>
      <c r="C143" s="537"/>
      <c r="D143" s="287"/>
      <c r="E143" s="254"/>
      <c r="F143" s="254"/>
      <c r="G143" s="254"/>
      <c r="H143" s="254"/>
      <c r="I143" s="254"/>
    </row>
    <row r="144" spans="1:9" ht="30" customHeight="1">
      <c r="A144" s="462" t="s">
        <v>251</v>
      </c>
      <c r="B144" s="462"/>
      <c r="C144" s="462"/>
      <c r="D144" s="436"/>
      <c r="E144" s="254"/>
      <c r="F144" s="254"/>
      <c r="G144" s="254"/>
      <c r="H144" s="254"/>
      <c r="I144" s="254"/>
    </row>
    <row r="145" spans="1:9">
      <c r="A145" s="254"/>
      <c r="B145" s="254"/>
      <c r="C145" s="254"/>
      <c r="D145" s="254"/>
      <c r="E145" s="254"/>
      <c r="F145" s="254"/>
      <c r="G145" s="254"/>
      <c r="H145" s="254"/>
      <c r="I145" s="254"/>
    </row>
    <row r="146" spans="1:9" ht="30" customHeight="1">
      <c r="A146" s="482" t="s">
        <v>403</v>
      </c>
      <c r="B146" s="482"/>
      <c r="C146" s="482"/>
      <c r="D146" s="254"/>
      <c r="E146" s="254"/>
      <c r="F146" s="254"/>
      <c r="G146" s="254"/>
      <c r="H146" s="254"/>
      <c r="I146" s="254"/>
    </row>
    <row r="147" spans="1:9" ht="15" thickBot="1">
      <c r="A147" s="208"/>
      <c r="B147" s="399" t="s">
        <v>421</v>
      </c>
      <c r="C147" s="146" t="s">
        <v>57</v>
      </c>
      <c r="D147" s="254"/>
      <c r="E147" s="254"/>
      <c r="F147" s="254"/>
      <c r="G147" s="254"/>
      <c r="H147" s="254"/>
      <c r="I147" s="254"/>
    </row>
    <row r="148" spans="1:9">
      <c r="A148" s="91" t="s">
        <v>14</v>
      </c>
      <c r="B148" s="159">
        <v>20.818431173978773</v>
      </c>
      <c r="C148" s="231">
        <v>7.5748625184314546</v>
      </c>
      <c r="D148" s="254"/>
      <c r="E148" s="254"/>
      <c r="F148" s="254"/>
      <c r="G148" s="254"/>
      <c r="H148" s="254"/>
      <c r="I148" s="254"/>
    </row>
    <row r="149" spans="1:9">
      <c r="A149" s="90" t="s">
        <v>13</v>
      </c>
      <c r="B149" s="97">
        <v>17.426446769198776</v>
      </c>
      <c r="C149" s="232">
        <v>5.0759998638666568</v>
      </c>
      <c r="D149" s="254"/>
      <c r="E149" s="254"/>
      <c r="F149" s="254"/>
      <c r="G149" s="254"/>
      <c r="H149" s="254"/>
      <c r="I149" s="254"/>
    </row>
    <row r="150" spans="1:9">
      <c r="A150" s="91" t="s">
        <v>43</v>
      </c>
      <c r="B150" s="261" t="s">
        <v>193</v>
      </c>
      <c r="C150" s="255" t="s">
        <v>193</v>
      </c>
      <c r="D150" s="254"/>
      <c r="E150" s="254"/>
      <c r="F150" s="254"/>
      <c r="G150" s="254"/>
      <c r="H150" s="254"/>
      <c r="I150" s="254"/>
    </row>
    <row r="151" spans="1:9">
      <c r="A151" s="90" t="s">
        <v>12</v>
      </c>
      <c r="B151" s="97">
        <v>44.539645036264091</v>
      </c>
      <c r="C151" s="232">
        <v>15.103783868547255</v>
      </c>
      <c r="D151" s="11"/>
      <c r="E151" s="254"/>
      <c r="F151" s="254"/>
      <c r="G151" s="254"/>
      <c r="H151" s="254"/>
      <c r="I151" s="254"/>
    </row>
    <row r="152" spans="1:9">
      <c r="A152" s="91" t="s">
        <v>11</v>
      </c>
      <c r="B152" s="261" t="s">
        <v>193</v>
      </c>
      <c r="C152" s="255" t="s">
        <v>193</v>
      </c>
      <c r="D152" s="254"/>
      <c r="E152" s="254"/>
      <c r="F152" s="254"/>
      <c r="G152" s="254"/>
      <c r="H152" s="254"/>
      <c r="I152" s="254"/>
    </row>
    <row r="153" spans="1:9">
      <c r="A153" s="90" t="s">
        <v>31</v>
      </c>
      <c r="B153" s="262" t="s">
        <v>193</v>
      </c>
      <c r="C153" s="256" t="s">
        <v>193</v>
      </c>
      <c r="D153" s="254"/>
      <c r="E153" s="254"/>
      <c r="F153" s="254"/>
      <c r="G153" s="254"/>
      <c r="H153" s="254"/>
      <c r="I153" s="254"/>
    </row>
    <row r="154" spans="1:9">
      <c r="A154" s="91" t="s">
        <v>10</v>
      </c>
      <c r="B154" s="159">
        <v>61.522442735379713</v>
      </c>
      <c r="C154" s="231">
        <v>11.529781965936403</v>
      </c>
      <c r="D154" s="254"/>
      <c r="E154" s="254"/>
      <c r="F154" s="254"/>
      <c r="G154" s="254"/>
      <c r="H154" s="254"/>
      <c r="I154" s="254"/>
    </row>
    <row r="155" spans="1:9">
      <c r="A155" s="90" t="s">
        <v>9</v>
      </c>
      <c r="B155" s="262" t="s">
        <v>193</v>
      </c>
      <c r="C155" s="256" t="s">
        <v>193</v>
      </c>
      <c r="D155" s="254"/>
      <c r="E155" s="254"/>
      <c r="F155" s="254"/>
      <c r="G155" s="254"/>
      <c r="H155" s="254"/>
      <c r="I155" s="254"/>
    </row>
    <row r="156" spans="1:9">
      <c r="A156" s="91" t="s">
        <v>8</v>
      </c>
      <c r="B156" s="159">
        <v>33.333066342299048</v>
      </c>
      <c r="C156" s="231">
        <v>8.5786371023407693</v>
      </c>
      <c r="D156" s="254"/>
      <c r="E156" s="254"/>
      <c r="F156" s="254"/>
      <c r="G156" s="254"/>
      <c r="H156" s="254"/>
      <c r="I156" s="254"/>
    </row>
    <row r="157" spans="1:9">
      <c r="A157" s="90" t="s">
        <v>7</v>
      </c>
      <c r="B157" s="97">
        <v>38.546077921228964</v>
      </c>
      <c r="C157" s="232">
        <v>4.7484225625238174</v>
      </c>
      <c r="D157" s="254"/>
      <c r="E157" s="254"/>
      <c r="F157" s="254"/>
      <c r="G157" s="254"/>
      <c r="H157" s="254"/>
      <c r="I157" s="254"/>
    </row>
    <row r="158" spans="1:9">
      <c r="A158" s="91" t="s">
        <v>6</v>
      </c>
      <c r="B158" s="159">
        <v>21.144412404452844</v>
      </c>
      <c r="C158" s="231">
        <v>8.5352749066381328</v>
      </c>
      <c r="D158" s="254"/>
      <c r="E158" s="254"/>
      <c r="F158" s="254"/>
      <c r="G158" s="254"/>
      <c r="H158" s="254"/>
      <c r="I158" s="254"/>
    </row>
    <row r="159" spans="1:9">
      <c r="A159" s="90" t="s">
        <v>5</v>
      </c>
      <c r="B159" s="262" t="s">
        <v>193</v>
      </c>
      <c r="C159" s="256" t="s">
        <v>193</v>
      </c>
      <c r="D159" s="254"/>
      <c r="E159" s="254"/>
      <c r="F159" s="254"/>
      <c r="G159" s="254"/>
      <c r="H159" s="254"/>
      <c r="I159" s="254"/>
    </row>
    <row r="160" spans="1:9">
      <c r="A160" s="91" t="s">
        <v>4</v>
      </c>
      <c r="B160" s="261" t="s">
        <v>193</v>
      </c>
      <c r="C160" s="255" t="s">
        <v>193</v>
      </c>
      <c r="D160" s="254"/>
      <c r="E160" s="254"/>
      <c r="F160" s="254"/>
      <c r="G160" s="254"/>
      <c r="H160" s="254"/>
      <c r="I160" s="254"/>
    </row>
    <row r="161" spans="1:9">
      <c r="A161" s="90" t="s">
        <v>16</v>
      </c>
      <c r="B161" s="97">
        <v>12.539258604603361</v>
      </c>
      <c r="C161" s="232">
        <v>11.744336473166845</v>
      </c>
      <c r="D161" s="254"/>
      <c r="E161" s="254"/>
      <c r="F161" s="254"/>
      <c r="G161" s="254"/>
      <c r="H161" s="254"/>
      <c r="I161" s="254"/>
    </row>
    <row r="162" spans="1:9">
      <c r="A162" s="91" t="s">
        <v>3</v>
      </c>
      <c r="B162" s="261" t="s">
        <v>193</v>
      </c>
      <c r="C162" s="255" t="s">
        <v>193</v>
      </c>
      <c r="D162" s="254"/>
      <c r="E162" s="254"/>
      <c r="F162" s="254"/>
      <c r="G162" s="254"/>
      <c r="H162" s="254"/>
      <c r="I162" s="254"/>
    </row>
    <row r="163" spans="1:9" ht="15" thickBot="1">
      <c r="A163" s="92" t="s">
        <v>2</v>
      </c>
      <c r="B163" s="98">
        <v>31.160399708368558</v>
      </c>
      <c r="C163" s="257">
        <v>10.606926293461836</v>
      </c>
      <c r="D163" s="254"/>
      <c r="E163" s="254"/>
      <c r="F163" s="254"/>
      <c r="G163" s="254"/>
      <c r="H163" s="254"/>
      <c r="I163" s="254"/>
    </row>
    <row r="164" spans="1:9">
      <c r="A164" s="263" t="s">
        <v>38</v>
      </c>
      <c r="B164" s="99">
        <v>32.169747776287579</v>
      </c>
      <c r="C164" s="258">
        <v>2.8736829306751375</v>
      </c>
      <c r="D164" s="254"/>
      <c r="E164" s="254"/>
      <c r="F164" s="254"/>
      <c r="G164" s="254"/>
      <c r="H164" s="254"/>
      <c r="I164" s="254"/>
    </row>
    <row r="165" spans="1:9">
      <c r="A165" s="264" t="s">
        <v>39</v>
      </c>
      <c r="B165" s="100">
        <v>28.013225326917691</v>
      </c>
      <c r="C165" s="259">
        <v>6.1569097278530887</v>
      </c>
      <c r="D165" s="254"/>
      <c r="E165" s="254"/>
      <c r="F165" s="254"/>
      <c r="G165" s="254"/>
      <c r="H165" s="254"/>
      <c r="I165" s="254"/>
    </row>
    <row r="166" spans="1:9" ht="15" thickBot="1">
      <c r="A166" s="265" t="s">
        <v>17</v>
      </c>
      <c r="B166" s="101">
        <v>31.517796068319882</v>
      </c>
      <c r="C166" s="260">
        <v>2.6113262314474355</v>
      </c>
      <c r="D166" s="254"/>
      <c r="E166" s="254"/>
      <c r="F166" s="254"/>
      <c r="G166" s="254"/>
      <c r="H166" s="254"/>
      <c r="I166" s="254"/>
    </row>
    <row r="167" spans="1:9" ht="25.9" customHeight="1">
      <c r="A167" s="522" t="s">
        <v>155</v>
      </c>
      <c r="B167" s="522"/>
      <c r="C167" s="522"/>
      <c r="D167" s="287"/>
      <c r="E167" s="254"/>
      <c r="F167" s="254"/>
      <c r="G167" s="254"/>
      <c r="H167" s="254"/>
      <c r="I167" s="254"/>
    </row>
    <row r="168" spans="1:9" s="22" customFormat="1" ht="60.75" customHeight="1">
      <c r="A168" s="462" t="s">
        <v>198</v>
      </c>
      <c r="B168" s="462"/>
      <c r="C168" s="462"/>
      <c r="D168" s="166"/>
      <c r="E168" s="254"/>
      <c r="F168" s="254"/>
      <c r="G168" s="254"/>
      <c r="H168" s="254"/>
      <c r="I168" s="254"/>
    </row>
    <row r="169" spans="1:9" ht="22.9" customHeight="1">
      <c r="A169" s="462" t="s">
        <v>251</v>
      </c>
      <c r="B169" s="462"/>
      <c r="C169" s="462"/>
      <c r="D169" s="287"/>
      <c r="E169" s="254"/>
      <c r="F169" s="254"/>
      <c r="G169" s="254"/>
      <c r="H169" s="254"/>
      <c r="I169" s="254"/>
    </row>
    <row r="170" spans="1:9">
      <c r="A170" s="254"/>
      <c r="B170" s="254"/>
      <c r="C170" s="254"/>
      <c r="D170" s="254"/>
      <c r="E170" s="254"/>
      <c r="F170" s="254"/>
      <c r="G170" s="254"/>
      <c r="H170" s="254"/>
      <c r="I170" s="254"/>
    </row>
    <row r="171" spans="1:9" ht="30" customHeight="1">
      <c r="A171" s="482" t="s">
        <v>404</v>
      </c>
      <c r="B171" s="482"/>
      <c r="C171" s="482"/>
      <c r="D171" s="254"/>
      <c r="E171" s="254"/>
      <c r="F171" s="254"/>
      <c r="G171" s="254"/>
      <c r="H171" s="254"/>
      <c r="I171" s="254"/>
    </row>
    <row r="172" spans="1:9" ht="15" thickBot="1">
      <c r="A172" s="208"/>
      <c r="B172" s="399" t="s">
        <v>421</v>
      </c>
      <c r="C172" s="146" t="s">
        <v>57</v>
      </c>
      <c r="D172" s="11"/>
      <c r="E172" s="254"/>
      <c r="F172" s="254"/>
      <c r="G172" s="254"/>
      <c r="H172" s="254"/>
      <c r="I172" s="254"/>
    </row>
    <row r="173" spans="1:9">
      <c r="A173" s="228" t="s">
        <v>85</v>
      </c>
      <c r="B173" s="160">
        <v>49.429844575012858</v>
      </c>
      <c r="C173" s="231">
        <v>2.795651986727711</v>
      </c>
      <c r="D173" s="254"/>
      <c r="E173" s="254"/>
      <c r="F173" s="254"/>
      <c r="G173" s="254"/>
      <c r="H173" s="254"/>
      <c r="I173" s="254"/>
    </row>
    <row r="174" spans="1:9">
      <c r="A174" s="230" t="s">
        <v>86</v>
      </c>
      <c r="B174" s="233">
        <v>50.570155424987092</v>
      </c>
      <c r="C174" s="234">
        <v>2.795651986727711</v>
      </c>
      <c r="D174" s="254"/>
      <c r="E174" s="254"/>
      <c r="F174" s="254"/>
      <c r="G174" s="254"/>
      <c r="H174" s="254"/>
      <c r="I174" s="254"/>
    </row>
    <row r="175" spans="1:9" ht="30" customHeight="1">
      <c r="A175" s="537" t="s">
        <v>155</v>
      </c>
      <c r="B175" s="537"/>
      <c r="C175" s="537"/>
      <c r="D175" s="287"/>
      <c r="E175" s="254"/>
      <c r="F175" s="254"/>
      <c r="G175" s="254"/>
      <c r="H175" s="254"/>
      <c r="I175" s="254"/>
    </row>
    <row r="176" spans="1:9" ht="30" customHeight="1">
      <c r="A176" s="462" t="s">
        <v>252</v>
      </c>
      <c r="B176" s="462"/>
      <c r="C176" s="462"/>
      <c r="D176" s="436"/>
      <c r="E176" s="254"/>
      <c r="F176" s="254"/>
      <c r="G176" s="254"/>
      <c r="H176" s="254"/>
      <c r="I176" s="254"/>
    </row>
    <row r="177" spans="1:9">
      <c r="A177" s="254"/>
      <c r="B177" s="254"/>
      <c r="C177" s="254"/>
      <c r="D177" s="254"/>
      <c r="E177" s="254"/>
      <c r="F177" s="254"/>
      <c r="G177" s="254"/>
      <c r="H177" s="254"/>
      <c r="I177" s="254"/>
    </row>
    <row r="178" spans="1:9" ht="30" customHeight="1">
      <c r="A178" s="482" t="s">
        <v>405</v>
      </c>
      <c r="B178" s="482"/>
      <c r="C178" s="482"/>
      <c r="D178" s="254"/>
      <c r="E178" s="254"/>
      <c r="F178" s="254"/>
      <c r="G178" s="254"/>
      <c r="H178" s="254"/>
      <c r="I178" s="254"/>
    </row>
    <row r="179" spans="1:9" ht="15" thickBot="1">
      <c r="A179" s="208"/>
      <c r="B179" s="399" t="s">
        <v>421</v>
      </c>
      <c r="C179" s="146" t="s">
        <v>57</v>
      </c>
      <c r="D179" s="254"/>
      <c r="E179" s="254"/>
      <c r="F179" s="254"/>
      <c r="G179" s="254"/>
      <c r="H179" s="254"/>
      <c r="I179" s="254"/>
    </row>
    <row r="180" spans="1:9">
      <c r="A180" s="91" t="s">
        <v>14</v>
      </c>
      <c r="B180" s="159">
        <v>36.363796952095193</v>
      </c>
      <c r="C180" s="231">
        <v>8.8872540029404394</v>
      </c>
      <c r="D180" s="254"/>
      <c r="E180" s="254"/>
      <c r="F180" s="254"/>
      <c r="G180" s="254"/>
      <c r="H180" s="254"/>
      <c r="I180" s="254"/>
    </row>
    <row r="181" spans="1:9">
      <c r="A181" s="90" t="s">
        <v>13</v>
      </c>
      <c r="B181" s="97">
        <v>37.606190331832515</v>
      </c>
      <c r="C181" s="232">
        <v>6.5505967970768717</v>
      </c>
      <c r="D181" s="254"/>
      <c r="E181" s="254"/>
      <c r="F181" s="254"/>
      <c r="G181" s="254"/>
      <c r="H181" s="254"/>
      <c r="I181" s="254"/>
    </row>
    <row r="182" spans="1:9">
      <c r="A182" s="91" t="s">
        <v>43</v>
      </c>
      <c r="B182" s="261" t="s">
        <v>193</v>
      </c>
      <c r="C182" s="255" t="s">
        <v>193</v>
      </c>
      <c r="D182" s="11"/>
      <c r="E182" s="254"/>
      <c r="F182" s="254"/>
      <c r="G182" s="254"/>
      <c r="H182" s="254"/>
      <c r="I182" s="254"/>
    </row>
    <row r="183" spans="1:9">
      <c r="A183" s="90" t="s">
        <v>12</v>
      </c>
      <c r="B183" s="97">
        <v>83.491431689433753</v>
      </c>
      <c r="C183" s="232">
        <v>10.837548605510317</v>
      </c>
      <c r="D183" s="254"/>
      <c r="E183" s="254"/>
      <c r="F183" s="254"/>
      <c r="G183" s="254"/>
      <c r="H183" s="254"/>
      <c r="I183" s="254"/>
    </row>
    <row r="184" spans="1:9">
      <c r="A184" s="91" t="s">
        <v>11</v>
      </c>
      <c r="B184" s="261" t="s">
        <v>193</v>
      </c>
      <c r="C184" s="255" t="s">
        <v>193</v>
      </c>
      <c r="D184" s="254"/>
      <c r="E184" s="254"/>
      <c r="F184" s="254"/>
      <c r="G184" s="254"/>
      <c r="H184" s="254"/>
      <c r="I184" s="254"/>
    </row>
    <row r="185" spans="1:9">
      <c r="A185" s="90" t="s">
        <v>31</v>
      </c>
      <c r="B185" s="262" t="s">
        <v>193</v>
      </c>
      <c r="C185" s="256" t="s">
        <v>193</v>
      </c>
      <c r="D185" s="254"/>
      <c r="E185" s="254"/>
      <c r="F185" s="254"/>
      <c r="G185" s="254"/>
      <c r="H185" s="254"/>
      <c r="I185" s="254"/>
    </row>
    <row r="186" spans="1:9">
      <c r="A186" s="91" t="s">
        <v>10</v>
      </c>
      <c r="B186" s="159">
        <v>52.375469834965763</v>
      </c>
      <c r="C186" s="231">
        <v>12.194737048211746</v>
      </c>
      <c r="D186" s="254"/>
      <c r="E186" s="254"/>
      <c r="F186" s="254"/>
      <c r="G186" s="254"/>
      <c r="H186" s="254"/>
      <c r="I186" s="254"/>
    </row>
    <row r="187" spans="1:9">
      <c r="A187" s="90" t="s">
        <v>9</v>
      </c>
      <c r="B187" s="262" t="s">
        <v>193</v>
      </c>
      <c r="C187" s="256" t="s">
        <v>193</v>
      </c>
      <c r="D187" s="254"/>
      <c r="E187" s="254"/>
      <c r="F187" s="254"/>
      <c r="G187" s="254"/>
      <c r="H187" s="254"/>
      <c r="I187" s="254"/>
    </row>
    <row r="188" spans="1:9">
      <c r="A188" s="91" t="s">
        <v>8</v>
      </c>
      <c r="B188" s="159">
        <v>68.539687446534188</v>
      </c>
      <c r="C188" s="231">
        <v>8.2109143888764038</v>
      </c>
      <c r="D188" s="254"/>
      <c r="E188" s="254"/>
      <c r="F188" s="254"/>
      <c r="G188" s="254"/>
      <c r="H188" s="254"/>
      <c r="I188" s="254"/>
    </row>
    <row r="189" spans="1:9">
      <c r="A189" s="90" t="s">
        <v>7</v>
      </c>
      <c r="B189" s="97">
        <v>44.645458461281848</v>
      </c>
      <c r="C189" s="232">
        <v>4.8415794219485342</v>
      </c>
      <c r="D189" s="254"/>
      <c r="E189" s="254"/>
      <c r="F189" s="254"/>
      <c r="G189" s="254"/>
      <c r="H189" s="254"/>
      <c r="I189" s="254"/>
    </row>
    <row r="190" spans="1:9">
      <c r="A190" s="91" t="s">
        <v>6</v>
      </c>
      <c r="B190" s="159">
        <v>50.373257747129443</v>
      </c>
      <c r="C190" s="231">
        <v>10.787101159763699</v>
      </c>
      <c r="D190" s="254"/>
      <c r="E190" s="254"/>
      <c r="F190" s="254"/>
      <c r="G190" s="254"/>
      <c r="H190" s="254"/>
      <c r="I190" s="254"/>
    </row>
    <row r="191" spans="1:9">
      <c r="A191" s="90" t="s">
        <v>5</v>
      </c>
      <c r="B191" s="262" t="s">
        <v>193</v>
      </c>
      <c r="C191" s="256" t="s">
        <v>193</v>
      </c>
      <c r="D191" s="254"/>
      <c r="E191" s="254"/>
      <c r="F191" s="254"/>
      <c r="G191" s="254"/>
      <c r="H191" s="254"/>
      <c r="I191" s="254"/>
    </row>
    <row r="192" spans="1:9">
      <c r="A192" s="91" t="s">
        <v>4</v>
      </c>
      <c r="B192" s="261" t="s">
        <v>193</v>
      </c>
      <c r="C192" s="255" t="s">
        <v>193</v>
      </c>
      <c r="D192" s="254"/>
      <c r="E192" s="254"/>
      <c r="F192" s="254"/>
      <c r="G192" s="254"/>
      <c r="H192" s="254"/>
      <c r="I192" s="254"/>
    </row>
    <row r="193" spans="1:9">
      <c r="A193" s="90" t="s">
        <v>16</v>
      </c>
      <c r="B193" s="97">
        <v>26.890303982489243</v>
      </c>
      <c r="C193" s="232">
        <v>16.082513257384758</v>
      </c>
      <c r="D193" s="254"/>
      <c r="E193" s="254"/>
      <c r="F193" s="254"/>
      <c r="G193" s="254"/>
      <c r="H193" s="254"/>
      <c r="I193" s="254"/>
    </row>
    <row r="194" spans="1:9">
      <c r="A194" s="91" t="s">
        <v>3</v>
      </c>
      <c r="B194" s="261" t="s">
        <v>193</v>
      </c>
      <c r="C194" s="255" t="s">
        <v>193</v>
      </c>
      <c r="D194" s="254"/>
      <c r="E194" s="254"/>
      <c r="F194" s="254"/>
      <c r="G194" s="254"/>
      <c r="H194" s="254"/>
      <c r="I194" s="254"/>
    </row>
    <row r="195" spans="1:9" ht="15" thickBot="1">
      <c r="A195" s="92" t="s">
        <v>2</v>
      </c>
      <c r="B195" s="98">
        <v>47.034261581236059</v>
      </c>
      <c r="C195" s="257">
        <v>11.470170852502367</v>
      </c>
      <c r="D195" s="254"/>
      <c r="E195" s="254"/>
      <c r="F195" s="254"/>
      <c r="G195" s="254"/>
      <c r="H195" s="254"/>
      <c r="I195" s="254"/>
    </row>
    <row r="196" spans="1:9">
      <c r="A196" s="263" t="s">
        <v>38</v>
      </c>
      <c r="B196" s="99">
        <v>47.72972512859149</v>
      </c>
      <c r="C196" s="258">
        <v>3.0442686506514067</v>
      </c>
      <c r="D196" s="254"/>
      <c r="E196" s="254"/>
      <c r="F196" s="254"/>
      <c r="G196" s="254"/>
      <c r="H196" s="254"/>
      <c r="I196" s="254"/>
    </row>
    <row r="197" spans="1:9">
      <c r="A197" s="264" t="s">
        <v>39</v>
      </c>
      <c r="B197" s="100">
        <v>58.694975798678847</v>
      </c>
      <c r="C197" s="259">
        <v>6.8692131490952697</v>
      </c>
      <c r="D197" s="254"/>
      <c r="E197" s="254"/>
      <c r="F197" s="254"/>
      <c r="G197" s="254"/>
      <c r="H197" s="254"/>
      <c r="I197" s="254"/>
    </row>
    <row r="198" spans="1:9" ht="15" thickBot="1">
      <c r="A198" s="265" t="s">
        <v>17</v>
      </c>
      <c r="B198" s="101">
        <v>49.429844575012858</v>
      </c>
      <c r="C198" s="260">
        <v>2.795651986727711</v>
      </c>
      <c r="D198" s="254"/>
      <c r="E198" s="254"/>
      <c r="F198" s="254"/>
      <c r="G198" s="254"/>
      <c r="H198" s="254"/>
      <c r="I198" s="254"/>
    </row>
    <row r="199" spans="1:9" ht="28.15" customHeight="1">
      <c r="A199" s="522" t="s">
        <v>155</v>
      </c>
      <c r="B199" s="522"/>
      <c r="C199" s="522"/>
      <c r="D199" s="287"/>
      <c r="E199" s="254"/>
      <c r="F199" s="254"/>
      <c r="G199" s="254"/>
      <c r="H199" s="254"/>
      <c r="I199" s="254"/>
    </row>
    <row r="200" spans="1:9" s="22" customFormat="1" ht="57.75" customHeight="1">
      <c r="A200" s="462" t="s">
        <v>198</v>
      </c>
      <c r="B200" s="462"/>
      <c r="C200" s="462"/>
      <c r="D200" s="166"/>
      <c r="E200" s="254"/>
      <c r="F200" s="254"/>
      <c r="G200" s="254"/>
      <c r="H200" s="254"/>
      <c r="I200" s="254"/>
    </row>
    <row r="201" spans="1:9" ht="24.65" customHeight="1">
      <c r="A201" s="462" t="s">
        <v>252</v>
      </c>
      <c r="B201" s="462"/>
      <c r="C201" s="462"/>
      <c r="D201" s="287"/>
      <c r="E201" s="254"/>
      <c r="F201" s="254"/>
      <c r="G201" s="254"/>
      <c r="H201" s="254"/>
      <c r="I201" s="254"/>
    </row>
    <row r="202" spans="1:9">
      <c r="A202" s="254"/>
      <c r="B202" s="254"/>
      <c r="C202" s="254"/>
      <c r="D202" s="254"/>
      <c r="E202" s="254"/>
      <c r="F202" s="254"/>
      <c r="G202" s="254"/>
      <c r="H202" s="254"/>
      <c r="I202" s="254"/>
    </row>
    <row r="203" spans="1:9" s="441" customFormat="1" ht="30" customHeight="1">
      <c r="A203" s="482" t="s">
        <v>406</v>
      </c>
      <c r="B203" s="482"/>
      <c r="C203" s="482"/>
      <c r="D203" s="440"/>
      <c r="E203" s="440"/>
      <c r="F203" s="440"/>
      <c r="G203" s="440"/>
      <c r="H203" s="440"/>
      <c r="I203" s="440"/>
    </row>
    <row r="204" spans="1:9" ht="15" thickBot="1">
      <c r="A204" s="208"/>
      <c r="B204" s="399" t="s">
        <v>421</v>
      </c>
      <c r="C204" s="146" t="s">
        <v>57</v>
      </c>
      <c r="D204" s="11"/>
      <c r="E204" s="254"/>
      <c r="F204" s="254"/>
      <c r="G204" s="254"/>
      <c r="H204" s="254"/>
      <c r="I204" s="254"/>
    </row>
    <row r="205" spans="1:9">
      <c r="A205" s="228" t="s">
        <v>85</v>
      </c>
      <c r="B205" s="160">
        <v>8.820406962305599</v>
      </c>
      <c r="C205" s="231">
        <v>1.5827841489626477</v>
      </c>
      <c r="D205" s="254"/>
      <c r="E205" s="254"/>
      <c r="F205" s="254"/>
      <c r="G205" s="254"/>
      <c r="H205" s="254"/>
      <c r="I205" s="254"/>
    </row>
    <row r="206" spans="1:9">
      <c r="A206" s="230" t="s">
        <v>86</v>
      </c>
      <c r="B206" s="233">
        <v>91.17959303769436</v>
      </c>
      <c r="C206" s="234">
        <v>1.5827841489626477</v>
      </c>
      <c r="D206" s="254"/>
      <c r="E206" s="254"/>
      <c r="F206" s="254"/>
      <c r="G206" s="254"/>
      <c r="H206" s="254"/>
      <c r="I206" s="254"/>
    </row>
    <row r="207" spans="1:9" ht="30" customHeight="1">
      <c r="A207" s="537" t="s">
        <v>155</v>
      </c>
      <c r="B207" s="537"/>
      <c r="C207" s="537"/>
      <c r="D207" s="436"/>
      <c r="E207" s="254"/>
      <c r="F207" s="254"/>
      <c r="G207" s="254"/>
      <c r="H207" s="254"/>
      <c r="I207" s="254"/>
    </row>
    <row r="208" spans="1:9" ht="30" customHeight="1">
      <c r="A208" s="462" t="s">
        <v>253</v>
      </c>
      <c r="B208" s="462"/>
      <c r="C208" s="462"/>
      <c r="D208" s="436"/>
      <c r="E208" s="254"/>
      <c r="F208" s="254"/>
      <c r="G208" s="254"/>
      <c r="H208" s="254"/>
      <c r="I208" s="254"/>
    </row>
    <row r="209" spans="1:9">
      <c r="A209" s="254"/>
      <c r="B209" s="254"/>
      <c r="C209" s="254"/>
      <c r="D209" s="254"/>
      <c r="E209" s="254"/>
      <c r="F209" s="254"/>
      <c r="G209" s="254"/>
      <c r="H209" s="254"/>
      <c r="I209" s="254"/>
    </row>
    <row r="210" spans="1:9" ht="30" customHeight="1">
      <c r="A210" s="482" t="s">
        <v>407</v>
      </c>
      <c r="B210" s="482"/>
      <c r="C210" s="482"/>
      <c r="D210" s="254"/>
      <c r="E210" s="254"/>
      <c r="F210" s="254"/>
      <c r="G210" s="254"/>
      <c r="H210" s="254"/>
      <c r="I210" s="254"/>
    </row>
    <row r="211" spans="1:9" ht="15" thickBot="1">
      <c r="A211" s="208"/>
      <c r="B211" s="399" t="s">
        <v>421</v>
      </c>
      <c r="C211" s="146" t="s">
        <v>57</v>
      </c>
      <c r="D211" s="254"/>
      <c r="E211" s="254"/>
      <c r="F211" s="254"/>
      <c r="G211" s="254"/>
      <c r="H211" s="254"/>
      <c r="I211" s="254"/>
    </row>
    <row r="212" spans="1:9">
      <c r="A212" s="91" t="s">
        <v>14</v>
      </c>
      <c r="B212" s="159">
        <v>6.8356715657038363</v>
      </c>
      <c r="C212" s="231">
        <v>4.6763505400113132</v>
      </c>
      <c r="D212" s="254"/>
      <c r="E212" s="254"/>
      <c r="F212" s="254"/>
      <c r="G212" s="254"/>
      <c r="H212" s="254"/>
      <c r="I212" s="254"/>
    </row>
    <row r="213" spans="1:9">
      <c r="A213" s="90" t="s">
        <v>13</v>
      </c>
      <c r="B213" s="97">
        <v>3.5500918101760113</v>
      </c>
      <c r="C213" s="232">
        <v>2.4729316673952462</v>
      </c>
      <c r="D213" s="254"/>
      <c r="E213" s="254"/>
      <c r="F213" s="254"/>
      <c r="G213" s="254"/>
      <c r="H213" s="254"/>
      <c r="I213" s="254"/>
    </row>
    <row r="214" spans="1:9">
      <c r="A214" s="91" t="s">
        <v>43</v>
      </c>
      <c r="B214" s="261" t="s">
        <v>193</v>
      </c>
      <c r="C214" s="255" t="s">
        <v>193</v>
      </c>
      <c r="D214" s="254"/>
      <c r="E214" s="254"/>
      <c r="F214" s="254"/>
      <c r="G214" s="254"/>
      <c r="H214" s="254"/>
      <c r="I214" s="254"/>
    </row>
    <row r="215" spans="1:9">
      <c r="A215" s="90" t="s">
        <v>12</v>
      </c>
      <c r="B215" s="97">
        <v>8.7353932687281528</v>
      </c>
      <c r="C215" s="232">
        <v>8.3827386015547223</v>
      </c>
      <c r="D215" s="11"/>
      <c r="E215" s="254"/>
      <c r="F215" s="254"/>
      <c r="G215" s="254"/>
      <c r="H215" s="254"/>
      <c r="I215" s="254"/>
    </row>
    <row r="216" spans="1:9">
      <c r="A216" s="91" t="s">
        <v>11</v>
      </c>
      <c r="B216" s="261" t="s">
        <v>193</v>
      </c>
      <c r="C216" s="255" t="s">
        <v>193</v>
      </c>
      <c r="D216" s="254"/>
      <c r="E216" s="254"/>
      <c r="F216" s="254"/>
      <c r="G216" s="254"/>
      <c r="H216" s="254"/>
      <c r="I216" s="254"/>
    </row>
    <row r="217" spans="1:9">
      <c r="A217" s="90" t="s">
        <v>31</v>
      </c>
      <c r="B217" s="262" t="s">
        <v>193</v>
      </c>
      <c r="C217" s="256" t="s">
        <v>193</v>
      </c>
      <c r="D217" s="254"/>
      <c r="E217" s="254"/>
      <c r="F217" s="254"/>
      <c r="G217" s="254"/>
      <c r="H217" s="254"/>
      <c r="I217" s="254"/>
    </row>
    <row r="218" spans="1:9">
      <c r="A218" s="91" t="s">
        <v>10</v>
      </c>
      <c r="B218" s="159">
        <v>12.02430126561462</v>
      </c>
      <c r="C218" s="231">
        <v>8.002637444339463</v>
      </c>
      <c r="D218" s="254"/>
      <c r="E218" s="254"/>
      <c r="F218" s="254"/>
      <c r="G218" s="254"/>
      <c r="H218" s="254"/>
      <c r="I218" s="254"/>
    </row>
    <row r="219" spans="1:9">
      <c r="A219" s="90" t="s">
        <v>9</v>
      </c>
      <c r="B219" s="262" t="s">
        <v>193</v>
      </c>
      <c r="C219" s="256" t="s">
        <v>193</v>
      </c>
      <c r="D219" s="254"/>
      <c r="E219" s="254"/>
      <c r="F219" s="254"/>
      <c r="G219" s="254"/>
      <c r="H219" s="254"/>
      <c r="I219" s="254"/>
    </row>
    <row r="220" spans="1:9">
      <c r="A220" s="91" t="s">
        <v>8</v>
      </c>
      <c r="B220" s="159">
        <v>3.4414078374367691</v>
      </c>
      <c r="C220" s="231">
        <v>3.3836493958318128</v>
      </c>
      <c r="D220" s="254"/>
      <c r="E220" s="254"/>
      <c r="F220" s="254"/>
      <c r="G220" s="254"/>
      <c r="H220" s="254"/>
      <c r="I220" s="254"/>
    </row>
    <row r="221" spans="1:9">
      <c r="A221" s="90" t="s">
        <v>7</v>
      </c>
      <c r="B221" s="97">
        <v>15.635293718242751</v>
      </c>
      <c r="C221" s="232">
        <v>3.6011058971662164</v>
      </c>
      <c r="D221" s="254"/>
      <c r="E221" s="254"/>
      <c r="F221" s="254"/>
      <c r="G221" s="254"/>
      <c r="H221" s="254"/>
      <c r="I221" s="254"/>
    </row>
    <row r="222" spans="1:9">
      <c r="A222" s="91" t="s">
        <v>6</v>
      </c>
      <c r="B222" s="159">
        <v>0</v>
      </c>
      <c r="C222" s="255" t="s">
        <v>194</v>
      </c>
      <c r="D222" s="254"/>
      <c r="E222" s="254"/>
      <c r="F222" s="254"/>
      <c r="G222" s="254"/>
      <c r="H222" s="254"/>
      <c r="I222" s="254"/>
    </row>
    <row r="223" spans="1:9">
      <c r="A223" s="90" t="s">
        <v>5</v>
      </c>
      <c r="B223" s="262" t="s">
        <v>193</v>
      </c>
      <c r="C223" s="256" t="s">
        <v>193</v>
      </c>
      <c r="D223" s="254"/>
      <c r="E223" s="254"/>
      <c r="F223" s="254"/>
      <c r="G223" s="254"/>
      <c r="H223" s="254"/>
      <c r="I223" s="254"/>
    </row>
    <row r="224" spans="1:9">
      <c r="A224" s="91" t="s">
        <v>4</v>
      </c>
      <c r="B224" s="261" t="s">
        <v>193</v>
      </c>
      <c r="C224" s="255" t="s">
        <v>193</v>
      </c>
      <c r="D224" s="254"/>
      <c r="E224" s="254"/>
      <c r="F224" s="254"/>
      <c r="G224" s="254"/>
      <c r="H224" s="254"/>
      <c r="I224" s="254"/>
    </row>
    <row r="225" spans="1:9">
      <c r="A225" s="90" t="s">
        <v>16</v>
      </c>
      <c r="B225" s="97">
        <v>0</v>
      </c>
      <c r="C225" s="256" t="s">
        <v>194</v>
      </c>
      <c r="D225" s="254"/>
      <c r="E225" s="254"/>
      <c r="F225" s="254"/>
      <c r="G225" s="254"/>
      <c r="H225" s="254"/>
      <c r="I225" s="254"/>
    </row>
    <row r="226" spans="1:9">
      <c r="A226" s="91" t="s">
        <v>3</v>
      </c>
      <c r="B226" s="261" t="s">
        <v>193</v>
      </c>
      <c r="C226" s="255" t="s">
        <v>193</v>
      </c>
      <c r="D226" s="254"/>
      <c r="E226" s="254"/>
      <c r="F226" s="254"/>
      <c r="G226" s="254"/>
      <c r="H226" s="254"/>
      <c r="I226" s="254"/>
    </row>
    <row r="227" spans="1:9" ht="15" thickBot="1">
      <c r="A227" s="92" t="s">
        <v>2</v>
      </c>
      <c r="B227" s="98">
        <v>10.220404106680361</v>
      </c>
      <c r="C227" s="257">
        <v>6.8717534674938614</v>
      </c>
      <c r="D227" s="254"/>
      <c r="E227" s="254"/>
      <c r="F227" s="254"/>
      <c r="G227" s="254"/>
      <c r="H227" s="254"/>
      <c r="I227" s="254"/>
    </row>
    <row r="228" spans="1:9">
      <c r="A228" s="263" t="s">
        <v>38</v>
      </c>
      <c r="B228" s="99">
        <v>8.6023421977644858</v>
      </c>
      <c r="C228" s="258">
        <v>1.7285116572884378</v>
      </c>
      <c r="D228" s="254"/>
      <c r="E228" s="254"/>
      <c r="F228" s="254"/>
      <c r="G228" s="254"/>
      <c r="H228" s="254"/>
      <c r="I228" s="254"/>
    </row>
    <row r="229" spans="1:9">
      <c r="A229" s="264" t="s">
        <v>39</v>
      </c>
      <c r="B229" s="100">
        <v>9.9751850445748698</v>
      </c>
      <c r="C229" s="259">
        <v>3.9418091421984713</v>
      </c>
      <c r="D229" s="254"/>
      <c r="E229" s="254"/>
      <c r="F229" s="254"/>
      <c r="G229" s="254"/>
      <c r="H229" s="254"/>
      <c r="I229" s="254"/>
    </row>
    <row r="230" spans="1:9" ht="15" thickBot="1">
      <c r="A230" s="265" t="s">
        <v>17</v>
      </c>
      <c r="B230" s="101">
        <v>8.820406962305599</v>
      </c>
      <c r="C230" s="260">
        <v>1.5827841489626477</v>
      </c>
      <c r="D230" s="254"/>
      <c r="E230" s="254"/>
      <c r="F230" s="254"/>
      <c r="G230" s="254"/>
      <c r="H230" s="254"/>
      <c r="I230" s="254"/>
    </row>
    <row r="231" spans="1:9" ht="28.9" customHeight="1">
      <c r="A231" s="522" t="s">
        <v>155</v>
      </c>
      <c r="B231" s="522"/>
      <c r="C231" s="522"/>
      <c r="D231" s="287"/>
      <c r="E231" s="254"/>
      <c r="F231" s="254"/>
      <c r="G231" s="254"/>
      <c r="H231" s="254"/>
      <c r="I231" s="254"/>
    </row>
    <row r="232" spans="1:9" s="22" customFormat="1" ht="57" customHeight="1">
      <c r="A232" s="462" t="s">
        <v>198</v>
      </c>
      <c r="B232" s="462"/>
      <c r="C232" s="462"/>
      <c r="D232" s="166"/>
      <c r="E232" s="254"/>
      <c r="F232" s="254"/>
      <c r="G232" s="254"/>
      <c r="H232" s="254"/>
      <c r="I232" s="254"/>
    </row>
    <row r="233" spans="1:9" ht="30" customHeight="1">
      <c r="A233" s="462" t="s">
        <v>253</v>
      </c>
      <c r="B233" s="462"/>
      <c r="C233" s="462"/>
      <c r="D233" s="287"/>
      <c r="E233" s="254"/>
      <c r="F233" s="254"/>
      <c r="G233" s="254"/>
      <c r="H233" s="254"/>
      <c r="I233" s="254"/>
    </row>
    <row r="234" spans="1:9">
      <c r="A234" s="254"/>
      <c r="B234" s="254"/>
      <c r="C234" s="254"/>
      <c r="D234" s="254"/>
      <c r="E234" s="254"/>
      <c r="F234" s="254"/>
      <c r="G234" s="254"/>
      <c r="H234" s="254"/>
      <c r="I234" s="254"/>
    </row>
    <row r="235" spans="1:9">
      <c r="A235" s="493" t="s">
        <v>408</v>
      </c>
      <c r="B235" s="493"/>
      <c r="C235" s="493"/>
      <c r="D235" s="254"/>
      <c r="E235" s="254"/>
      <c r="F235" s="254"/>
      <c r="G235" s="254"/>
      <c r="H235" s="254"/>
      <c r="I235" s="254"/>
    </row>
    <row r="236" spans="1:9" ht="15" thickBot="1">
      <c r="A236" s="208"/>
      <c r="B236" s="399" t="s">
        <v>421</v>
      </c>
      <c r="C236" s="146" t="s">
        <v>57</v>
      </c>
      <c r="D236" s="254"/>
      <c r="E236" s="254"/>
      <c r="F236" s="254"/>
      <c r="G236" s="254"/>
      <c r="H236" s="254"/>
      <c r="I236" s="254"/>
    </row>
    <row r="237" spans="1:9">
      <c r="A237" s="228" t="s">
        <v>85</v>
      </c>
      <c r="B237" s="160">
        <v>28.123779906040163</v>
      </c>
      <c r="C237" s="231">
        <v>2.5546516773056211</v>
      </c>
      <c r="D237" s="11"/>
      <c r="E237" s="254"/>
      <c r="F237" s="254"/>
      <c r="G237" s="254"/>
      <c r="H237" s="254"/>
      <c r="I237" s="254"/>
    </row>
    <row r="238" spans="1:9">
      <c r="A238" s="230" t="s">
        <v>86</v>
      </c>
      <c r="B238" s="233">
        <v>71.87622009395983</v>
      </c>
      <c r="C238" s="234">
        <v>2.5546516773056211</v>
      </c>
      <c r="D238" s="254"/>
      <c r="E238" s="254"/>
      <c r="F238" s="254"/>
      <c r="G238" s="254"/>
      <c r="H238" s="254"/>
      <c r="I238" s="254"/>
    </row>
    <row r="239" spans="1:9" ht="30" customHeight="1">
      <c r="A239" s="537" t="s">
        <v>155</v>
      </c>
      <c r="B239" s="537"/>
      <c r="C239" s="537"/>
      <c r="D239" s="287"/>
      <c r="E239" s="254"/>
      <c r="F239" s="254"/>
      <c r="G239" s="254"/>
      <c r="H239" s="254"/>
      <c r="I239" s="254"/>
    </row>
    <row r="240" spans="1:9" ht="30" customHeight="1">
      <c r="A240" s="462" t="s">
        <v>254</v>
      </c>
      <c r="B240" s="462"/>
      <c r="C240" s="462"/>
      <c r="D240" s="436"/>
      <c r="E240" s="254"/>
      <c r="F240" s="254"/>
      <c r="G240" s="254"/>
      <c r="H240" s="254"/>
      <c r="I240" s="254"/>
    </row>
    <row r="241" spans="1:9">
      <c r="A241" s="254"/>
      <c r="B241" s="254"/>
      <c r="C241" s="254"/>
      <c r="D241" s="254"/>
      <c r="E241" s="254"/>
      <c r="F241" s="254"/>
      <c r="G241" s="254"/>
      <c r="H241" s="254"/>
      <c r="I241" s="254"/>
    </row>
    <row r="242" spans="1:9" ht="30" customHeight="1">
      <c r="A242" s="482" t="s">
        <v>409</v>
      </c>
      <c r="B242" s="482"/>
      <c r="C242" s="482"/>
      <c r="D242" s="254"/>
      <c r="E242" s="254"/>
      <c r="F242" s="254"/>
      <c r="G242" s="254"/>
      <c r="H242" s="254"/>
      <c r="I242" s="254"/>
    </row>
    <row r="243" spans="1:9" ht="15" thickBot="1">
      <c r="A243" s="208"/>
      <c r="B243" s="399" t="s">
        <v>421</v>
      </c>
      <c r="C243" s="146" t="s">
        <v>57</v>
      </c>
      <c r="D243" s="254"/>
      <c r="E243" s="254"/>
      <c r="F243" s="254"/>
      <c r="G243" s="254"/>
      <c r="H243" s="254"/>
      <c r="I243" s="254"/>
    </row>
    <row r="244" spans="1:9">
      <c r="A244" s="91" t="s">
        <v>14</v>
      </c>
      <c r="B244" s="159">
        <v>38.938913747837837</v>
      </c>
      <c r="C244" s="231">
        <v>9.1407903903408645</v>
      </c>
      <c r="D244" s="254"/>
      <c r="E244" s="254"/>
      <c r="F244" s="254"/>
      <c r="G244" s="254"/>
      <c r="H244" s="254"/>
      <c r="I244" s="254"/>
    </row>
    <row r="245" spans="1:9">
      <c r="A245" s="90" t="s">
        <v>13</v>
      </c>
      <c r="B245" s="97">
        <v>26.788915548211129</v>
      </c>
      <c r="C245" s="232">
        <v>5.9990246193918972</v>
      </c>
      <c r="D245" s="11"/>
      <c r="E245" s="254"/>
      <c r="F245" s="254"/>
      <c r="G245" s="254"/>
      <c r="H245" s="254"/>
      <c r="I245" s="254"/>
    </row>
    <row r="246" spans="1:9">
      <c r="A246" s="91" t="s">
        <v>43</v>
      </c>
      <c r="B246" s="261" t="s">
        <v>193</v>
      </c>
      <c r="C246" s="255" t="s">
        <v>193</v>
      </c>
      <c r="D246" s="254"/>
      <c r="E246" s="254"/>
      <c r="F246" s="254"/>
      <c r="G246" s="254"/>
      <c r="H246" s="254"/>
      <c r="I246" s="254"/>
    </row>
    <row r="247" spans="1:9">
      <c r="A247" s="90" t="s">
        <v>12</v>
      </c>
      <c r="B247" s="97">
        <v>17.661163524181241</v>
      </c>
      <c r="C247" s="232">
        <v>11.411204514344957</v>
      </c>
      <c r="D247" s="254"/>
      <c r="E247" s="254"/>
      <c r="F247" s="254"/>
      <c r="G247" s="254"/>
      <c r="H247" s="254"/>
      <c r="I247" s="254"/>
    </row>
    <row r="248" spans="1:9">
      <c r="A248" s="91" t="s">
        <v>11</v>
      </c>
      <c r="B248" s="261" t="s">
        <v>193</v>
      </c>
      <c r="C248" s="255" t="s">
        <v>193</v>
      </c>
      <c r="D248" s="254"/>
      <c r="E248" s="254"/>
      <c r="F248" s="254"/>
      <c r="G248" s="254"/>
      <c r="H248" s="254"/>
      <c r="I248" s="254"/>
    </row>
    <row r="249" spans="1:9">
      <c r="A249" s="90" t="s">
        <v>31</v>
      </c>
      <c r="B249" s="262" t="s">
        <v>193</v>
      </c>
      <c r="C249" s="256" t="s">
        <v>193</v>
      </c>
      <c r="D249" s="254"/>
      <c r="E249" s="254"/>
      <c r="F249" s="254"/>
      <c r="G249" s="254"/>
      <c r="H249" s="254"/>
      <c r="I249" s="254"/>
    </row>
    <row r="250" spans="1:9">
      <c r="A250" s="91" t="s">
        <v>10</v>
      </c>
      <c r="B250" s="159">
        <v>41.498029470891481</v>
      </c>
      <c r="C250" s="231">
        <v>12.04669956013465</v>
      </c>
      <c r="D250" s="254"/>
      <c r="E250" s="254"/>
      <c r="F250" s="254"/>
      <c r="G250" s="254"/>
      <c r="H250" s="254"/>
      <c r="I250" s="254"/>
    </row>
    <row r="251" spans="1:9">
      <c r="A251" s="90" t="s">
        <v>9</v>
      </c>
      <c r="B251" s="262" t="s">
        <v>193</v>
      </c>
      <c r="C251" s="256" t="s">
        <v>193</v>
      </c>
      <c r="D251" s="254"/>
      <c r="E251" s="254"/>
      <c r="F251" s="254"/>
      <c r="G251" s="254"/>
      <c r="H251" s="254"/>
      <c r="I251" s="254"/>
    </row>
    <row r="252" spans="1:9">
      <c r="A252" s="91" t="s">
        <v>8</v>
      </c>
      <c r="B252" s="159">
        <v>30.631895688557442</v>
      </c>
      <c r="C252" s="231">
        <v>8.1709427850310039</v>
      </c>
      <c r="D252" s="254"/>
      <c r="E252" s="254"/>
      <c r="F252" s="254"/>
      <c r="G252" s="254"/>
      <c r="H252" s="254"/>
      <c r="I252" s="254"/>
    </row>
    <row r="253" spans="1:9">
      <c r="A253" s="90" t="s">
        <v>7</v>
      </c>
      <c r="B253" s="97">
        <v>20.09033751294665</v>
      </c>
      <c r="C253" s="232">
        <v>3.933429480028487</v>
      </c>
      <c r="D253" s="254"/>
      <c r="E253" s="254"/>
      <c r="F253" s="254"/>
      <c r="G253" s="254"/>
      <c r="H253" s="254"/>
      <c r="I253" s="254"/>
    </row>
    <row r="254" spans="1:9">
      <c r="A254" s="91" t="s">
        <v>6</v>
      </c>
      <c r="B254" s="159">
        <v>21.001231435452791</v>
      </c>
      <c r="C254" s="231">
        <v>8.5213022637342775</v>
      </c>
      <c r="D254" s="254"/>
      <c r="E254" s="254"/>
      <c r="F254" s="254"/>
      <c r="G254" s="254"/>
      <c r="H254" s="254"/>
      <c r="I254" s="254"/>
    </row>
    <row r="255" spans="1:9">
      <c r="A255" s="90" t="s">
        <v>5</v>
      </c>
      <c r="B255" s="262" t="s">
        <v>193</v>
      </c>
      <c r="C255" s="256" t="s">
        <v>193</v>
      </c>
      <c r="D255" s="254"/>
      <c r="E255" s="254"/>
      <c r="F255" s="254"/>
      <c r="G255" s="254"/>
      <c r="H255" s="254"/>
      <c r="I255" s="254"/>
    </row>
    <row r="256" spans="1:9">
      <c r="A256" s="91" t="s">
        <v>4</v>
      </c>
      <c r="B256" s="261" t="s">
        <v>193</v>
      </c>
      <c r="C256" s="255" t="s">
        <v>193</v>
      </c>
      <c r="D256" s="254"/>
      <c r="E256" s="254"/>
      <c r="F256" s="254"/>
      <c r="G256" s="254"/>
      <c r="H256" s="254"/>
      <c r="I256" s="254"/>
    </row>
    <row r="257" spans="1:9">
      <c r="A257" s="90" t="s">
        <v>16</v>
      </c>
      <c r="B257" s="97">
        <v>15.805751149379816</v>
      </c>
      <c r="C257" s="232">
        <v>14.397398546426022</v>
      </c>
      <c r="D257" s="254"/>
      <c r="E257" s="254"/>
      <c r="F257" s="254"/>
      <c r="G257" s="254"/>
      <c r="H257" s="254"/>
      <c r="I257" s="254"/>
    </row>
    <row r="258" spans="1:9">
      <c r="A258" s="91" t="s">
        <v>3</v>
      </c>
      <c r="B258" s="261" t="s">
        <v>193</v>
      </c>
      <c r="C258" s="255" t="s">
        <v>193</v>
      </c>
      <c r="D258" s="254"/>
      <c r="E258" s="254"/>
      <c r="F258" s="254"/>
      <c r="G258" s="254"/>
      <c r="H258" s="254"/>
      <c r="I258" s="254"/>
    </row>
    <row r="259" spans="1:9" ht="15" thickBot="1">
      <c r="A259" s="92" t="s">
        <v>2</v>
      </c>
      <c r="B259" s="98">
        <v>20.569064353280648</v>
      </c>
      <c r="C259" s="257">
        <v>9.2107829510010593</v>
      </c>
      <c r="D259" s="254"/>
      <c r="E259" s="254"/>
      <c r="F259" s="254"/>
      <c r="G259" s="254"/>
      <c r="H259" s="254"/>
      <c r="I259" s="254"/>
    </row>
    <row r="260" spans="1:9">
      <c r="A260" s="263" t="s">
        <v>38</v>
      </c>
      <c r="B260" s="99">
        <v>28.711833005347177</v>
      </c>
      <c r="C260" s="258">
        <v>2.814496741245117</v>
      </c>
      <c r="D260" s="254"/>
      <c r="E260" s="254"/>
      <c r="F260" s="254"/>
      <c r="G260" s="254"/>
      <c r="H260" s="254"/>
      <c r="I260" s="254"/>
    </row>
    <row r="261" spans="1:9">
      <c r="A261" s="264" t="s">
        <v>39</v>
      </c>
      <c r="B261" s="100">
        <v>24.928598796139649</v>
      </c>
      <c r="C261" s="259">
        <v>5.9661541401617137</v>
      </c>
      <c r="D261" s="254"/>
      <c r="E261" s="254"/>
      <c r="F261" s="254"/>
      <c r="G261" s="254"/>
      <c r="H261" s="254"/>
      <c r="I261" s="254"/>
    </row>
    <row r="262" spans="1:9" ht="15" thickBot="1">
      <c r="A262" s="265" t="s">
        <v>17</v>
      </c>
      <c r="B262" s="101">
        <v>28.123779906040163</v>
      </c>
      <c r="C262" s="260">
        <v>2.5546516773056211</v>
      </c>
      <c r="D262" s="254"/>
      <c r="E262" s="254"/>
      <c r="F262" s="254"/>
      <c r="G262" s="254"/>
      <c r="H262" s="254"/>
      <c r="I262" s="254"/>
    </row>
    <row r="263" spans="1:9" ht="30" customHeight="1">
      <c r="A263" s="522" t="s">
        <v>155</v>
      </c>
      <c r="B263" s="522"/>
      <c r="C263" s="522"/>
      <c r="D263" s="287"/>
      <c r="E263" s="254"/>
      <c r="F263" s="254"/>
      <c r="G263" s="254"/>
      <c r="H263" s="254"/>
      <c r="I263" s="254"/>
    </row>
    <row r="264" spans="1:9" s="22" customFormat="1" ht="55.5" customHeight="1">
      <c r="A264" s="462" t="s">
        <v>198</v>
      </c>
      <c r="B264" s="462"/>
      <c r="C264" s="462"/>
      <c r="D264" s="166"/>
      <c r="E264" s="254"/>
      <c r="F264" s="254"/>
      <c r="G264" s="254"/>
      <c r="H264" s="254"/>
      <c r="I264" s="254"/>
    </row>
    <row r="265" spans="1:9" ht="28.5" customHeight="1">
      <c r="A265" s="462" t="s">
        <v>254</v>
      </c>
      <c r="B265" s="462"/>
      <c r="C265" s="462"/>
      <c r="D265" s="287"/>
      <c r="E265" s="254"/>
      <c r="F265" s="254"/>
      <c r="G265" s="254"/>
      <c r="H265" s="254"/>
      <c r="I265" s="254"/>
    </row>
    <row r="266" spans="1:9">
      <c r="A266" s="254"/>
      <c r="B266" s="254"/>
      <c r="C266" s="254"/>
      <c r="D266" s="254"/>
      <c r="E266" s="254"/>
      <c r="F266" s="254"/>
      <c r="G266" s="254"/>
      <c r="H266" s="254"/>
      <c r="I266" s="254"/>
    </row>
    <row r="267" spans="1:9">
      <c r="A267" s="493" t="s">
        <v>410</v>
      </c>
      <c r="B267" s="493"/>
      <c r="C267" s="493"/>
      <c r="D267" s="254"/>
      <c r="E267" s="254"/>
      <c r="F267" s="254"/>
      <c r="G267" s="254"/>
      <c r="H267" s="254"/>
      <c r="I267" s="254"/>
    </row>
    <row r="268" spans="1:9" ht="15" thickBot="1">
      <c r="A268" s="208"/>
      <c r="B268" s="399" t="s">
        <v>421</v>
      </c>
      <c r="C268" s="146" t="s">
        <v>57</v>
      </c>
      <c r="D268" s="254"/>
      <c r="E268" s="254"/>
      <c r="F268" s="254"/>
      <c r="G268" s="254"/>
      <c r="H268" s="254"/>
      <c r="I268" s="254"/>
    </row>
    <row r="269" spans="1:9">
      <c r="A269" s="228" t="s">
        <v>85</v>
      </c>
      <c r="B269" s="160">
        <v>92.516280864884564</v>
      </c>
      <c r="C269" s="231">
        <v>1.4412835259328336</v>
      </c>
      <c r="D269" s="11"/>
      <c r="E269" s="254"/>
      <c r="F269" s="254"/>
      <c r="G269" s="254"/>
      <c r="H269" s="254"/>
      <c r="I269" s="254"/>
    </row>
    <row r="270" spans="1:9">
      <c r="A270" s="230" t="s">
        <v>86</v>
      </c>
      <c r="B270" s="233">
        <v>7.4837191351154218</v>
      </c>
      <c r="C270" s="234">
        <v>1.4412835259328336</v>
      </c>
      <c r="D270" s="254"/>
      <c r="E270" s="254"/>
      <c r="F270" s="254"/>
      <c r="G270" s="254"/>
      <c r="H270" s="254"/>
      <c r="I270" s="254"/>
    </row>
    <row r="271" spans="1:9" ht="26.25" customHeight="1">
      <c r="A271" s="537" t="s">
        <v>155</v>
      </c>
      <c r="B271" s="537"/>
      <c r="C271" s="537"/>
      <c r="D271" s="287"/>
      <c r="E271" s="254"/>
      <c r="F271" s="254"/>
      <c r="G271" s="254"/>
      <c r="H271" s="254"/>
      <c r="I271" s="254"/>
    </row>
    <row r="272" spans="1:9" ht="23.25" customHeight="1">
      <c r="A272" s="462" t="s">
        <v>255</v>
      </c>
      <c r="B272" s="462"/>
      <c r="C272" s="462"/>
      <c r="D272" s="436"/>
      <c r="E272" s="254"/>
      <c r="F272" s="254"/>
      <c r="G272" s="254"/>
      <c r="H272" s="254"/>
      <c r="I272" s="254"/>
    </row>
    <row r="273" spans="1:9">
      <c r="A273" s="254"/>
      <c r="B273" s="254"/>
      <c r="C273" s="254"/>
      <c r="D273" s="254"/>
      <c r="E273" s="254"/>
      <c r="F273" s="254"/>
      <c r="G273" s="254"/>
      <c r="H273" s="254"/>
      <c r="I273" s="254"/>
    </row>
    <row r="274" spans="1:9" ht="30" customHeight="1">
      <c r="A274" s="482" t="s">
        <v>411</v>
      </c>
      <c r="B274" s="482"/>
      <c r="C274" s="482"/>
      <c r="D274" s="254"/>
      <c r="E274" s="254"/>
      <c r="F274" s="254"/>
      <c r="G274" s="254"/>
      <c r="H274" s="254"/>
      <c r="I274" s="254"/>
    </row>
    <row r="275" spans="1:9" ht="15" thickBot="1">
      <c r="A275" s="208"/>
      <c r="B275" s="399" t="s">
        <v>421</v>
      </c>
      <c r="C275" s="146" t="s">
        <v>57</v>
      </c>
      <c r="D275" s="254"/>
      <c r="E275" s="254"/>
      <c r="F275" s="254"/>
      <c r="G275" s="254"/>
      <c r="H275" s="254"/>
      <c r="I275" s="254"/>
    </row>
    <row r="276" spans="1:9">
      <c r="A276" s="91" t="s">
        <v>14</v>
      </c>
      <c r="B276" s="159">
        <v>82.530015209624707</v>
      </c>
      <c r="C276" s="231">
        <v>7.120716523920005</v>
      </c>
      <c r="D276" s="254"/>
      <c r="E276" s="254"/>
      <c r="F276" s="254"/>
      <c r="G276" s="254"/>
      <c r="H276" s="254"/>
      <c r="I276" s="254"/>
    </row>
    <row r="277" spans="1:9">
      <c r="A277" s="90" t="s">
        <v>13</v>
      </c>
      <c r="B277" s="97">
        <v>93.343935568083523</v>
      </c>
      <c r="C277" s="232">
        <v>3.8342072654083674</v>
      </c>
      <c r="D277" s="254"/>
      <c r="E277" s="254"/>
      <c r="F277" s="254"/>
      <c r="G277" s="254"/>
      <c r="H277" s="254"/>
      <c r="I277" s="254"/>
    </row>
    <row r="278" spans="1:9">
      <c r="A278" s="91" t="s">
        <v>43</v>
      </c>
      <c r="B278" s="261" t="s">
        <v>193</v>
      </c>
      <c r="C278" s="255" t="s">
        <v>193</v>
      </c>
      <c r="D278" s="11"/>
      <c r="E278" s="254"/>
      <c r="F278" s="254"/>
      <c r="G278" s="254"/>
      <c r="H278" s="254"/>
      <c r="I278" s="254"/>
    </row>
    <row r="279" spans="1:9">
      <c r="A279" s="90" t="s">
        <v>12</v>
      </c>
      <c r="B279" s="97">
        <v>100</v>
      </c>
      <c r="C279" s="232"/>
      <c r="D279" s="254"/>
      <c r="E279" s="254"/>
      <c r="F279" s="254"/>
      <c r="G279" s="254"/>
      <c r="H279" s="254"/>
      <c r="I279" s="254"/>
    </row>
    <row r="280" spans="1:9">
      <c r="A280" s="91" t="s">
        <v>11</v>
      </c>
      <c r="B280" s="261" t="s">
        <v>193</v>
      </c>
      <c r="C280" s="255" t="s">
        <v>193</v>
      </c>
      <c r="D280" s="254"/>
      <c r="E280" s="254"/>
      <c r="F280" s="254"/>
      <c r="G280" s="254"/>
      <c r="H280" s="254"/>
      <c r="I280" s="254"/>
    </row>
    <row r="281" spans="1:9">
      <c r="A281" s="90" t="s">
        <v>31</v>
      </c>
      <c r="B281" s="262" t="s">
        <v>193</v>
      </c>
      <c r="C281" s="256" t="s">
        <v>193</v>
      </c>
      <c r="D281" s="254"/>
      <c r="E281" s="254"/>
      <c r="F281" s="254"/>
      <c r="G281" s="254"/>
      <c r="H281" s="254"/>
      <c r="I281" s="254"/>
    </row>
    <row r="282" spans="1:9">
      <c r="A282" s="91" t="s">
        <v>10</v>
      </c>
      <c r="B282" s="159">
        <v>95.143441750368893</v>
      </c>
      <c r="C282" s="231">
        <v>4.762861091370759</v>
      </c>
      <c r="D282" s="254"/>
      <c r="E282" s="254"/>
      <c r="F282" s="254"/>
      <c r="G282" s="254"/>
      <c r="H282" s="254"/>
      <c r="I282" s="254"/>
    </row>
    <row r="283" spans="1:9">
      <c r="A283" s="90" t="s">
        <v>9</v>
      </c>
      <c r="B283" s="262" t="s">
        <v>193</v>
      </c>
      <c r="C283" s="256" t="s">
        <v>193</v>
      </c>
      <c r="D283" s="254"/>
      <c r="E283" s="254"/>
      <c r="F283" s="254"/>
      <c r="G283" s="254"/>
      <c r="H283" s="254"/>
      <c r="I283" s="254"/>
    </row>
    <row r="284" spans="1:9">
      <c r="A284" s="91" t="s">
        <v>8</v>
      </c>
      <c r="B284" s="159">
        <v>94.48847988499007</v>
      </c>
      <c r="C284" s="231">
        <v>3.7990885013370743</v>
      </c>
      <c r="D284" s="254"/>
      <c r="E284" s="254"/>
      <c r="F284" s="254"/>
      <c r="G284" s="254"/>
      <c r="H284" s="254"/>
      <c r="I284" s="254"/>
    </row>
    <row r="285" spans="1:9">
      <c r="A285" s="90" t="s">
        <v>7</v>
      </c>
      <c r="B285" s="97">
        <v>92.92912342428636</v>
      </c>
      <c r="C285" s="232">
        <v>2.4234281102339663</v>
      </c>
      <c r="D285" s="254"/>
      <c r="E285" s="254"/>
      <c r="F285" s="254"/>
      <c r="G285" s="254"/>
      <c r="H285" s="254"/>
      <c r="I285" s="254"/>
    </row>
    <row r="286" spans="1:9">
      <c r="A286" s="91" t="s">
        <v>6</v>
      </c>
      <c r="B286" s="159">
        <v>91.269720466102569</v>
      </c>
      <c r="C286" s="231">
        <v>5.9344586415866791</v>
      </c>
      <c r="D286" s="254"/>
      <c r="E286" s="254"/>
      <c r="F286" s="254"/>
      <c r="G286" s="254"/>
      <c r="H286" s="254"/>
      <c r="I286" s="254"/>
    </row>
    <row r="287" spans="1:9">
      <c r="A287" s="90" t="s">
        <v>5</v>
      </c>
      <c r="B287" s="262" t="s">
        <v>193</v>
      </c>
      <c r="C287" s="256" t="s">
        <v>193</v>
      </c>
      <c r="D287" s="254"/>
      <c r="E287" s="254"/>
      <c r="F287" s="254"/>
      <c r="G287" s="254"/>
      <c r="H287" s="254"/>
      <c r="I287" s="254"/>
    </row>
    <row r="288" spans="1:9">
      <c r="A288" s="91" t="s">
        <v>4</v>
      </c>
      <c r="B288" s="261" t="s">
        <v>193</v>
      </c>
      <c r="C288" s="255" t="s">
        <v>193</v>
      </c>
      <c r="D288" s="254"/>
      <c r="E288" s="254"/>
      <c r="F288" s="254"/>
      <c r="G288" s="254"/>
      <c r="H288" s="254"/>
      <c r="I288" s="254"/>
    </row>
    <row r="289" spans="1:9">
      <c r="A289" s="90" t="s">
        <v>16</v>
      </c>
      <c r="B289" s="97">
        <v>58.257258925432822</v>
      </c>
      <c r="C289" s="232">
        <v>18.621437921823858</v>
      </c>
      <c r="D289" s="254"/>
      <c r="E289" s="254"/>
      <c r="F289" s="254"/>
      <c r="G289" s="254"/>
      <c r="H289" s="254"/>
      <c r="I289" s="254"/>
    </row>
    <row r="290" spans="1:9">
      <c r="A290" s="91" t="s">
        <v>3</v>
      </c>
      <c r="B290" s="261" t="s">
        <v>193</v>
      </c>
      <c r="C290" s="255" t="s">
        <v>193</v>
      </c>
      <c r="D290" s="254"/>
      <c r="E290" s="254"/>
      <c r="F290" s="254"/>
      <c r="G290" s="254"/>
      <c r="H290" s="254"/>
      <c r="I290" s="254"/>
    </row>
    <row r="291" spans="1:9" ht="15" thickBot="1">
      <c r="A291" s="92" t="s">
        <v>2</v>
      </c>
      <c r="B291" s="98">
        <v>94.692657898625967</v>
      </c>
      <c r="C291" s="257">
        <v>5.1712160836763958</v>
      </c>
      <c r="D291" s="254"/>
      <c r="E291" s="254"/>
      <c r="F291" s="254"/>
      <c r="G291" s="254"/>
      <c r="H291" s="254"/>
      <c r="I291" s="254"/>
    </row>
    <row r="292" spans="1:9">
      <c r="A292" s="263" t="s">
        <v>38</v>
      </c>
      <c r="B292" s="99">
        <v>92.641478843195372</v>
      </c>
      <c r="C292" s="258">
        <v>1.5753107437754328</v>
      </c>
      <c r="D292" s="254"/>
      <c r="E292" s="254"/>
      <c r="F292" s="254"/>
      <c r="G292" s="254"/>
      <c r="H292" s="254"/>
      <c r="I292" s="254"/>
    </row>
    <row r="293" spans="1:9">
      <c r="A293" s="264" t="s">
        <v>39</v>
      </c>
      <c r="B293" s="100">
        <v>91.819528304056178</v>
      </c>
      <c r="C293" s="259">
        <v>3.5638959017158274</v>
      </c>
      <c r="D293" s="254"/>
      <c r="E293" s="254"/>
      <c r="F293" s="254"/>
      <c r="G293" s="254"/>
      <c r="H293" s="254"/>
      <c r="I293" s="254"/>
    </row>
    <row r="294" spans="1:9" ht="15" thickBot="1">
      <c r="A294" s="265" t="s">
        <v>17</v>
      </c>
      <c r="B294" s="101">
        <v>92.516280864884564</v>
      </c>
      <c r="C294" s="260">
        <v>1.4412835259328336</v>
      </c>
    </row>
    <row r="295" spans="1:9" ht="27" customHeight="1">
      <c r="A295" s="522" t="s">
        <v>155</v>
      </c>
      <c r="B295" s="522"/>
      <c r="C295" s="522"/>
      <c r="D295" s="21"/>
    </row>
    <row r="296" spans="1:9" s="22" customFormat="1" ht="60.75" customHeight="1">
      <c r="A296" s="462" t="s">
        <v>198</v>
      </c>
      <c r="B296" s="462"/>
      <c r="C296" s="462"/>
      <c r="D296" s="20"/>
    </row>
    <row r="297" spans="1:9" ht="27.75" customHeight="1">
      <c r="A297" s="462" t="s">
        <v>255</v>
      </c>
      <c r="B297" s="462"/>
      <c r="C297" s="462"/>
      <c r="D297" s="21"/>
    </row>
    <row r="298" spans="1:9">
      <c r="A298" s="300"/>
      <c r="B298" s="300"/>
      <c r="C298" s="300"/>
    </row>
    <row r="299" spans="1:9">
      <c r="A299" s="300"/>
      <c r="B299" s="300"/>
      <c r="C299" s="300"/>
    </row>
  </sheetData>
  <mergeCells count="73">
    <mergeCell ref="A75:C75"/>
    <mergeCell ref="A79:C79"/>
    <mergeCell ref="A80:C80"/>
    <mergeCell ref="A1:I1"/>
    <mergeCell ref="A71:C71"/>
    <mergeCell ref="A72:C72"/>
    <mergeCell ref="A73:C73"/>
    <mergeCell ref="A4:A5"/>
    <mergeCell ref="B4:C4"/>
    <mergeCell ref="D4:E4"/>
    <mergeCell ref="F4:G4"/>
    <mergeCell ref="H4:I4"/>
    <mergeCell ref="A18:A19"/>
    <mergeCell ref="B18:C18"/>
    <mergeCell ref="D18:E18"/>
    <mergeCell ref="F18:G18"/>
    <mergeCell ref="H18:I18"/>
    <mergeCell ref="A136:C136"/>
    <mergeCell ref="A135:C135"/>
    <mergeCell ref="A137:C137"/>
    <mergeCell ref="A295:C295"/>
    <mergeCell ref="A297:C297"/>
    <mergeCell ref="A296:C296"/>
    <mergeCell ref="A232:C232"/>
    <mergeCell ref="A231:C231"/>
    <mergeCell ref="A233:C233"/>
    <mergeCell ref="A263:C263"/>
    <mergeCell ref="A265:C265"/>
    <mergeCell ref="A264:C264"/>
    <mergeCell ref="A274:C274"/>
    <mergeCell ref="A3:I3"/>
    <mergeCell ref="A17:I17"/>
    <mergeCell ref="A43:C43"/>
    <mergeCell ref="A50:C50"/>
    <mergeCell ref="A39:I39"/>
    <mergeCell ref="A41:I41"/>
    <mergeCell ref="A47:C47"/>
    <mergeCell ref="A48:C48"/>
    <mergeCell ref="A15:I15"/>
    <mergeCell ref="A14:I14"/>
    <mergeCell ref="A40:I40"/>
    <mergeCell ref="A267:C267"/>
    <mergeCell ref="A271:C271"/>
    <mergeCell ref="A272:C272"/>
    <mergeCell ref="A242:C242"/>
    <mergeCell ref="A235:C235"/>
    <mergeCell ref="A239:C239"/>
    <mergeCell ref="A240:C240"/>
    <mergeCell ref="A207:C207"/>
    <mergeCell ref="A208:C208"/>
    <mergeCell ref="A210:C210"/>
    <mergeCell ref="A203:C203"/>
    <mergeCell ref="A178:C178"/>
    <mergeCell ref="A201:C201"/>
    <mergeCell ref="A200:C200"/>
    <mergeCell ref="A199:C199"/>
    <mergeCell ref="A175:C175"/>
    <mergeCell ref="A176:C176"/>
    <mergeCell ref="A171:C171"/>
    <mergeCell ref="A146:C146"/>
    <mergeCell ref="A143:C143"/>
    <mergeCell ref="A144:C144"/>
    <mergeCell ref="A168:C168"/>
    <mergeCell ref="A167:C167"/>
    <mergeCell ref="A169:C169"/>
    <mergeCell ref="A114:C114"/>
    <mergeCell ref="A111:C111"/>
    <mergeCell ref="A112:C112"/>
    <mergeCell ref="A107:C107"/>
    <mergeCell ref="A82:C82"/>
    <mergeCell ref="A104:C104"/>
    <mergeCell ref="A103:C103"/>
    <mergeCell ref="A105:C105"/>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zoomScale="80" zoomScaleNormal="80" zoomScaleSheetLayoutView="80" workbookViewId="0">
      <selection sqref="A1:G1"/>
    </sheetView>
  </sheetViews>
  <sheetFormatPr baseColWidth="10" defaultRowHeight="14"/>
  <cols>
    <col min="1" max="1" width="30.58203125" customWidth="1"/>
    <col min="2" max="7" width="12.58203125" customWidth="1"/>
  </cols>
  <sheetData>
    <row r="1" spans="1:8" s="1" customFormat="1" ht="23.5">
      <c r="A1" s="454">
        <v>2020</v>
      </c>
      <c r="B1" s="454"/>
      <c r="C1" s="454"/>
      <c r="D1" s="454"/>
      <c r="E1" s="454"/>
      <c r="F1" s="454"/>
      <c r="G1" s="454"/>
    </row>
    <row r="2" spans="1:8" s="389" customFormat="1" ht="23.25" customHeight="1">
      <c r="A2" s="410" t="s">
        <v>422</v>
      </c>
      <c r="B2" s="390"/>
      <c r="C2" s="388"/>
      <c r="D2" s="388"/>
      <c r="E2" s="388"/>
      <c r="F2" s="388"/>
      <c r="G2" s="388"/>
      <c r="H2" s="388"/>
    </row>
    <row r="3" spans="1:8" s="1" customFormat="1" ht="30" customHeight="1">
      <c r="A3" s="473" t="s">
        <v>323</v>
      </c>
      <c r="B3" s="473"/>
      <c r="C3" s="473"/>
      <c r="D3" s="473"/>
      <c r="E3" s="473"/>
      <c r="F3" s="473"/>
      <c r="G3" s="473"/>
    </row>
    <row r="4" spans="1:8" s="1" customFormat="1" ht="72.5">
      <c r="A4" s="470" t="s">
        <v>18</v>
      </c>
      <c r="B4" s="88" t="s">
        <v>22</v>
      </c>
      <c r="C4" s="88" t="s">
        <v>23</v>
      </c>
      <c r="D4" s="87" t="s">
        <v>24</v>
      </c>
      <c r="E4" s="87" t="s">
        <v>25</v>
      </c>
      <c r="F4" s="87" t="s">
        <v>26</v>
      </c>
      <c r="G4" s="87" t="s">
        <v>27</v>
      </c>
    </row>
    <row r="5" spans="1:8" s="1" customFormat="1" ht="15" thickBot="1">
      <c r="A5" s="471"/>
      <c r="B5" s="474" t="s">
        <v>1</v>
      </c>
      <c r="C5" s="472"/>
      <c r="D5" s="472"/>
      <c r="E5" s="472" t="s">
        <v>28</v>
      </c>
      <c r="F5" s="472"/>
      <c r="G5" s="472"/>
    </row>
    <row r="6" spans="1:8" s="1" customFormat="1">
      <c r="A6" s="89" t="s">
        <v>14</v>
      </c>
      <c r="B6" s="96">
        <v>562</v>
      </c>
      <c r="C6" s="96">
        <v>4663</v>
      </c>
      <c r="D6" s="96">
        <v>1302</v>
      </c>
      <c r="E6" s="102">
        <v>2.3167259786476868</v>
      </c>
      <c r="F6" s="102">
        <v>3.5814132104454686</v>
      </c>
      <c r="G6" s="102">
        <v>8.2971530249110312</v>
      </c>
    </row>
    <row r="7" spans="1:8" s="1" customFormat="1">
      <c r="A7" s="90" t="s">
        <v>13</v>
      </c>
      <c r="B7" s="97">
        <v>424</v>
      </c>
      <c r="C7" s="97">
        <v>3917</v>
      </c>
      <c r="D7" s="97">
        <v>1006</v>
      </c>
      <c r="E7" s="103">
        <v>2.3726415094339623</v>
      </c>
      <c r="F7" s="103">
        <v>3.893638170974155</v>
      </c>
      <c r="G7" s="103">
        <v>9.2382075471698109</v>
      </c>
    </row>
    <row r="8" spans="1:8" s="1" customFormat="1">
      <c r="A8" s="91" t="s">
        <v>43</v>
      </c>
      <c r="B8" s="96">
        <v>330</v>
      </c>
      <c r="C8" s="96">
        <v>3151</v>
      </c>
      <c r="D8" s="96">
        <v>660</v>
      </c>
      <c r="E8" s="102">
        <v>2</v>
      </c>
      <c r="F8" s="102">
        <v>4.7742424242424244</v>
      </c>
      <c r="G8" s="102">
        <v>9.5484848484848488</v>
      </c>
    </row>
    <row r="9" spans="1:8" s="1" customFormat="1">
      <c r="A9" s="90" t="s">
        <v>12</v>
      </c>
      <c r="B9" s="97" t="s">
        <v>0</v>
      </c>
      <c r="C9" s="97" t="s">
        <v>0</v>
      </c>
      <c r="D9" s="97" t="s">
        <v>0</v>
      </c>
      <c r="E9" s="103" t="s">
        <v>0</v>
      </c>
      <c r="F9" s="103" t="s">
        <v>0</v>
      </c>
      <c r="G9" s="103" t="s">
        <v>0</v>
      </c>
    </row>
    <row r="10" spans="1:8" s="1" customFormat="1">
      <c r="A10" s="91" t="s">
        <v>11</v>
      </c>
      <c r="B10" s="96">
        <v>24</v>
      </c>
      <c r="C10" s="96">
        <v>239</v>
      </c>
      <c r="D10" s="96">
        <v>50</v>
      </c>
      <c r="E10" s="102">
        <v>2.0833333333333335</v>
      </c>
      <c r="F10" s="102">
        <v>4.78</v>
      </c>
      <c r="G10" s="102">
        <v>9.9583333333333339</v>
      </c>
    </row>
    <row r="11" spans="1:8" s="1" customFormat="1">
      <c r="A11" s="90" t="s">
        <v>31</v>
      </c>
      <c r="B11" s="97">
        <v>158</v>
      </c>
      <c r="C11" s="97">
        <v>2053</v>
      </c>
      <c r="D11" s="97">
        <v>403</v>
      </c>
      <c r="E11" s="103">
        <v>2.5506329113924049</v>
      </c>
      <c r="F11" s="103">
        <v>5.0942928039702231</v>
      </c>
      <c r="G11" s="103">
        <v>12.99367088607595</v>
      </c>
    </row>
    <row r="12" spans="1:8" s="1" customFormat="1">
      <c r="A12" s="91" t="s">
        <v>10</v>
      </c>
      <c r="B12" s="96">
        <v>96</v>
      </c>
      <c r="C12" s="96">
        <v>837</v>
      </c>
      <c r="D12" s="96">
        <v>202</v>
      </c>
      <c r="E12" s="102">
        <v>2.1041666666666665</v>
      </c>
      <c r="F12" s="102">
        <v>4.1435643564356432</v>
      </c>
      <c r="G12" s="102">
        <v>8.71875</v>
      </c>
    </row>
    <row r="13" spans="1:8" s="1" customFormat="1">
      <c r="A13" s="90" t="s">
        <v>9</v>
      </c>
      <c r="B13" s="97">
        <v>169</v>
      </c>
      <c r="C13" s="97">
        <v>1523</v>
      </c>
      <c r="D13" s="97">
        <v>345</v>
      </c>
      <c r="E13" s="103">
        <v>2.0414201183431953</v>
      </c>
      <c r="F13" s="103">
        <v>4.4144927536231888</v>
      </c>
      <c r="G13" s="103">
        <v>9.0118343195266277</v>
      </c>
    </row>
    <row r="14" spans="1:8" s="1" customFormat="1">
      <c r="A14" s="91" t="s">
        <v>8</v>
      </c>
      <c r="B14" s="96">
        <v>675</v>
      </c>
      <c r="C14" s="96">
        <v>6240</v>
      </c>
      <c r="D14" s="96">
        <v>1576</v>
      </c>
      <c r="E14" s="102">
        <v>2.3348148148148149</v>
      </c>
      <c r="F14" s="102">
        <v>3.9593908629441623</v>
      </c>
      <c r="G14" s="102">
        <v>9.2444444444444436</v>
      </c>
    </row>
    <row r="15" spans="1:8" s="1" customFormat="1">
      <c r="A15" s="90" t="s">
        <v>7</v>
      </c>
      <c r="B15" s="97">
        <v>1991</v>
      </c>
      <c r="C15" s="97">
        <v>17107</v>
      </c>
      <c r="D15" s="97">
        <v>4374</v>
      </c>
      <c r="E15" s="103">
        <v>2.1968859869412354</v>
      </c>
      <c r="F15" s="103">
        <v>3.9110653863740286</v>
      </c>
      <c r="G15" s="103">
        <v>8.5921647413360116</v>
      </c>
    </row>
    <row r="16" spans="1:8" s="1" customFormat="1">
      <c r="A16" s="91" t="s">
        <v>6</v>
      </c>
      <c r="B16" s="96" t="s">
        <v>0</v>
      </c>
      <c r="C16" s="96" t="s">
        <v>0</v>
      </c>
      <c r="D16" s="96" t="s">
        <v>0</v>
      </c>
      <c r="E16" s="102" t="s">
        <v>0</v>
      </c>
      <c r="F16" s="102" t="s">
        <v>0</v>
      </c>
      <c r="G16" s="102" t="s">
        <v>0</v>
      </c>
    </row>
    <row r="17" spans="1:7" s="1" customFormat="1">
      <c r="A17" s="90" t="s">
        <v>5</v>
      </c>
      <c r="B17" s="97">
        <v>38</v>
      </c>
      <c r="C17" s="97">
        <v>398</v>
      </c>
      <c r="D17" s="97">
        <v>98</v>
      </c>
      <c r="E17" s="103">
        <v>2.5789473684210527</v>
      </c>
      <c r="F17" s="103">
        <v>4.0612244897959187</v>
      </c>
      <c r="G17" s="103">
        <v>10.473684210526315</v>
      </c>
    </row>
    <row r="18" spans="1:7" s="1" customFormat="1">
      <c r="A18" s="91" t="s">
        <v>45</v>
      </c>
      <c r="B18" s="96">
        <v>19</v>
      </c>
      <c r="C18" s="96">
        <v>93</v>
      </c>
      <c r="D18" s="96">
        <v>38</v>
      </c>
      <c r="E18" s="102">
        <v>2</v>
      </c>
      <c r="F18" s="102">
        <v>2.4473684210526314</v>
      </c>
      <c r="G18" s="102">
        <v>4.8947368421052628</v>
      </c>
    </row>
    <row r="19" spans="1:7" s="1" customFormat="1">
      <c r="A19" s="90" t="s">
        <v>16</v>
      </c>
      <c r="B19" s="97" t="s">
        <v>0</v>
      </c>
      <c r="C19" s="97" t="s">
        <v>0</v>
      </c>
      <c r="D19" s="97" t="s">
        <v>0</v>
      </c>
      <c r="E19" s="103" t="s">
        <v>0</v>
      </c>
      <c r="F19" s="103" t="s">
        <v>0</v>
      </c>
      <c r="G19" s="103" t="s">
        <v>0</v>
      </c>
    </row>
    <row r="20" spans="1:7" s="1" customFormat="1">
      <c r="A20" s="91" t="s">
        <v>3</v>
      </c>
      <c r="B20" s="96" t="s">
        <v>0</v>
      </c>
      <c r="C20" s="96" t="s">
        <v>0</v>
      </c>
      <c r="D20" s="96" t="s">
        <v>0</v>
      </c>
      <c r="E20" s="102" t="s">
        <v>0</v>
      </c>
      <c r="F20" s="102" t="s">
        <v>0</v>
      </c>
      <c r="G20" s="102" t="s">
        <v>0</v>
      </c>
    </row>
    <row r="21" spans="1:7" s="1" customFormat="1" ht="14.5" thickBot="1">
      <c r="A21" s="92" t="s">
        <v>2</v>
      </c>
      <c r="B21" s="98" t="s">
        <v>0</v>
      </c>
      <c r="C21" s="98" t="s">
        <v>0</v>
      </c>
      <c r="D21" s="98" t="s">
        <v>0</v>
      </c>
      <c r="E21" s="104" t="s">
        <v>0</v>
      </c>
      <c r="F21" s="104" t="s">
        <v>0</v>
      </c>
      <c r="G21" s="104" t="s">
        <v>0</v>
      </c>
    </row>
    <row r="22" spans="1:7" s="1" customFormat="1">
      <c r="A22" s="93" t="s">
        <v>38</v>
      </c>
      <c r="B22" s="99">
        <v>3968</v>
      </c>
      <c r="C22" s="45">
        <v>35454</v>
      </c>
      <c r="D22" s="45">
        <v>9011</v>
      </c>
      <c r="E22" s="105">
        <v>2.2709173387096775</v>
      </c>
      <c r="F22" s="105">
        <v>3.9345244700921098</v>
      </c>
      <c r="G22" s="105">
        <v>8.9349798387096779</v>
      </c>
    </row>
    <row r="23" spans="1:7" s="1" customFormat="1">
      <c r="A23" s="94" t="s">
        <v>39</v>
      </c>
      <c r="B23" s="100">
        <v>518</v>
      </c>
      <c r="C23" s="51">
        <v>4767</v>
      </c>
      <c r="D23" s="51">
        <v>1043</v>
      </c>
      <c r="E23" s="106">
        <v>2.0135135135135136</v>
      </c>
      <c r="F23" s="106">
        <v>4.5704697986577179</v>
      </c>
      <c r="G23" s="106">
        <v>9.2027027027027035</v>
      </c>
    </row>
    <row r="24" spans="1:7" s="1" customFormat="1" ht="14.5" thickBot="1">
      <c r="A24" s="95" t="s">
        <v>17</v>
      </c>
      <c r="B24" s="101">
        <v>4486</v>
      </c>
      <c r="C24" s="57">
        <v>40221</v>
      </c>
      <c r="D24" s="57">
        <v>10054</v>
      </c>
      <c r="E24" s="107">
        <v>2.2411948283548817</v>
      </c>
      <c r="F24" s="107">
        <v>4.0004973145016907</v>
      </c>
      <c r="G24" s="107">
        <v>8.9658938921087827</v>
      </c>
    </row>
    <row r="25" spans="1:7" s="1" customFormat="1" ht="29" customHeight="1">
      <c r="A25" s="540" t="s">
        <v>41</v>
      </c>
      <c r="B25" s="540"/>
      <c r="C25" s="540"/>
      <c r="D25" s="540"/>
      <c r="E25" s="540"/>
      <c r="F25" s="540"/>
      <c r="G25" s="540"/>
    </row>
    <row r="26" spans="1:7" s="1" customFormat="1" ht="29" customHeight="1">
      <c r="A26" s="540" t="s">
        <v>44</v>
      </c>
      <c r="B26" s="540"/>
      <c r="C26" s="540"/>
      <c r="D26" s="540"/>
      <c r="E26" s="540"/>
      <c r="F26" s="540"/>
      <c r="G26" s="540"/>
    </row>
    <row r="27" spans="1:7" s="1" customFormat="1" ht="29" customHeight="1">
      <c r="A27" s="540" t="s">
        <v>47</v>
      </c>
      <c r="B27" s="540"/>
      <c r="C27" s="540"/>
      <c r="D27" s="540"/>
      <c r="E27" s="540"/>
      <c r="F27" s="540"/>
      <c r="G27" s="540"/>
    </row>
    <row r="28" spans="1:7" s="1" customFormat="1" ht="14.5">
      <c r="A28" s="27"/>
      <c r="B28" s="27"/>
      <c r="C28" s="27"/>
      <c r="D28" s="27"/>
      <c r="E28" s="27"/>
      <c r="F28" s="27"/>
      <c r="G28" s="27"/>
    </row>
    <row r="29" spans="1:7" s="1" customFormat="1" ht="23.5">
      <c r="A29" s="454">
        <v>2019</v>
      </c>
      <c r="B29" s="454"/>
      <c r="C29" s="454"/>
      <c r="D29" s="454"/>
      <c r="E29" s="454"/>
      <c r="F29" s="454"/>
      <c r="G29" s="454"/>
    </row>
    <row r="30" spans="1:7" s="1" customFormat="1" ht="14.5">
      <c r="A30" s="27"/>
      <c r="B30" s="27"/>
      <c r="C30" s="27"/>
      <c r="D30" s="27"/>
      <c r="E30" s="27"/>
      <c r="F30" s="27"/>
      <c r="G30" s="27"/>
    </row>
    <row r="31" spans="1:7" s="1" customFormat="1" ht="36" customHeight="1">
      <c r="A31" s="473" t="s">
        <v>324</v>
      </c>
      <c r="B31" s="473"/>
      <c r="C31" s="473"/>
      <c r="D31" s="473"/>
      <c r="E31" s="473"/>
      <c r="F31" s="473"/>
      <c r="G31" s="473"/>
    </row>
    <row r="32" spans="1:7" s="1" customFormat="1" ht="72.5">
      <c r="A32" s="470" t="s">
        <v>18</v>
      </c>
      <c r="B32" s="87" t="s">
        <v>22</v>
      </c>
      <c r="C32" s="87" t="s">
        <v>23</v>
      </c>
      <c r="D32" s="87" t="s">
        <v>24</v>
      </c>
      <c r="E32" s="87" t="s">
        <v>25</v>
      </c>
      <c r="F32" s="87" t="s">
        <v>26</v>
      </c>
      <c r="G32" s="87" t="s">
        <v>27</v>
      </c>
    </row>
    <row r="33" spans="1:7" s="1" customFormat="1" ht="15" thickBot="1">
      <c r="A33" s="471"/>
      <c r="B33" s="472" t="s">
        <v>1</v>
      </c>
      <c r="C33" s="472"/>
      <c r="D33" s="472"/>
      <c r="E33" s="472" t="s">
        <v>28</v>
      </c>
      <c r="F33" s="472"/>
      <c r="G33" s="472"/>
    </row>
    <row r="34" spans="1:7" s="1" customFormat="1">
      <c r="A34" s="108" t="s">
        <v>14</v>
      </c>
      <c r="B34" s="109">
        <v>490</v>
      </c>
      <c r="C34" s="109">
        <v>4102</v>
      </c>
      <c r="D34" s="109">
        <v>1139</v>
      </c>
      <c r="E34" s="110">
        <v>2.3244897959183675</v>
      </c>
      <c r="F34" s="110">
        <v>3.601404741000878</v>
      </c>
      <c r="G34" s="110">
        <v>8.3714285714285719</v>
      </c>
    </row>
    <row r="35" spans="1:7" s="1" customFormat="1">
      <c r="A35" s="90" t="s">
        <v>13</v>
      </c>
      <c r="B35" s="97">
        <v>391</v>
      </c>
      <c r="C35" s="97">
        <v>3757</v>
      </c>
      <c r="D35" s="97">
        <v>954</v>
      </c>
      <c r="E35" s="103">
        <v>2.4398976982097187</v>
      </c>
      <c r="F35" s="103">
        <v>3.9381551362683438</v>
      </c>
      <c r="G35" s="103">
        <v>9.6086956521739122</v>
      </c>
    </row>
    <row r="36" spans="1:7" s="1" customFormat="1">
      <c r="A36" s="91" t="s">
        <v>43</v>
      </c>
      <c r="B36" s="96">
        <v>314</v>
      </c>
      <c r="C36" s="96">
        <v>3002</v>
      </c>
      <c r="D36" s="96">
        <v>628</v>
      </c>
      <c r="E36" s="102">
        <v>2</v>
      </c>
      <c r="F36" s="102">
        <v>4.7802547770700636</v>
      </c>
      <c r="G36" s="102">
        <v>9.5605095541401273</v>
      </c>
    </row>
    <row r="37" spans="1:7" s="1" customFormat="1">
      <c r="A37" s="90" t="s">
        <v>12</v>
      </c>
      <c r="B37" s="97" t="s">
        <v>0</v>
      </c>
      <c r="C37" s="97" t="s">
        <v>0</v>
      </c>
      <c r="D37" s="97" t="s">
        <v>0</v>
      </c>
      <c r="E37" s="103" t="s">
        <v>0</v>
      </c>
      <c r="F37" s="103" t="s">
        <v>0</v>
      </c>
      <c r="G37" s="103" t="s">
        <v>0</v>
      </c>
    </row>
    <row r="38" spans="1:7" s="1" customFormat="1">
      <c r="A38" s="91" t="s">
        <v>11</v>
      </c>
      <c r="B38" s="96">
        <v>24</v>
      </c>
      <c r="C38" s="96">
        <v>237</v>
      </c>
      <c r="D38" s="96">
        <v>52</v>
      </c>
      <c r="E38" s="102">
        <v>2.1666666666666665</v>
      </c>
      <c r="F38" s="102">
        <v>4.5576923076923075</v>
      </c>
      <c r="G38" s="102">
        <v>9.875</v>
      </c>
    </row>
    <row r="39" spans="1:7" s="1" customFormat="1">
      <c r="A39" s="90" t="s">
        <v>31</v>
      </c>
      <c r="B39" s="97">
        <v>151</v>
      </c>
      <c r="C39" s="97">
        <v>2004</v>
      </c>
      <c r="D39" s="97">
        <v>391</v>
      </c>
      <c r="E39" s="103">
        <v>2.5894039735099339</v>
      </c>
      <c r="F39" s="103">
        <v>5.125319693094629</v>
      </c>
      <c r="G39" s="103">
        <v>13.271523178807946</v>
      </c>
    </row>
    <row r="40" spans="1:7" s="1" customFormat="1">
      <c r="A40" s="91" t="s">
        <v>10</v>
      </c>
      <c r="B40" s="96">
        <v>92</v>
      </c>
      <c r="C40" s="96">
        <v>802</v>
      </c>
      <c r="D40" s="96">
        <v>196</v>
      </c>
      <c r="E40" s="102">
        <v>2.1304347826086958</v>
      </c>
      <c r="F40" s="102">
        <v>4.091836734693878</v>
      </c>
      <c r="G40" s="102">
        <v>8.7173913043478262</v>
      </c>
    </row>
    <row r="41" spans="1:7" s="1" customFormat="1">
      <c r="A41" s="90" t="s">
        <v>9</v>
      </c>
      <c r="B41" s="97">
        <v>176</v>
      </c>
      <c r="C41" s="97">
        <v>1636</v>
      </c>
      <c r="D41" s="97">
        <v>361</v>
      </c>
      <c r="E41" s="103">
        <v>2.0511363636363638</v>
      </c>
      <c r="F41" s="103">
        <v>4.5318559556786706</v>
      </c>
      <c r="G41" s="103">
        <v>9.295454545454545</v>
      </c>
    </row>
    <row r="42" spans="1:7" s="1" customFormat="1">
      <c r="A42" s="91" t="s">
        <v>8</v>
      </c>
      <c r="B42" s="96">
        <v>644</v>
      </c>
      <c r="C42" s="96">
        <v>6008</v>
      </c>
      <c r="D42" s="96">
        <v>1504</v>
      </c>
      <c r="E42" s="102">
        <v>2.3354037267080745</v>
      </c>
      <c r="F42" s="102">
        <v>3.9946808510638299</v>
      </c>
      <c r="G42" s="102">
        <v>9.329192546583851</v>
      </c>
    </row>
    <row r="43" spans="1:7" s="1" customFormat="1">
      <c r="A43" s="90" t="s">
        <v>7</v>
      </c>
      <c r="B43" s="97">
        <v>1752</v>
      </c>
      <c r="C43" s="97">
        <v>15083</v>
      </c>
      <c r="D43" s="97">
        <v>3858</v>
      </c>
      <c r="E43" s="103">
        <v>2.202054794520548</v>
      </c>
      <c r="F43" s="103">
        <v>3.9095386210471745</v>
      </c>
      <c r="G43" s="103">
        <v>8.6090182648401825</v>
      </c>
    </row>
    <row r="44" spans="1:7" s="1" customFormat="1">
      <c r="A44" s="91" t="s">
        <v>6</v>
      </c>
      <c r="B44" s="96" t="s">
        <v>0</v>
      </c>
      <c r="C44" s="96" t="s">
        <v>0</v>
      </c>
      <c r="D44" s="96" t="s">
        <v>0</v>
      </c>
      <c r="E44" s="102" t="s">
        <v>0</v>
      </c>
      <c r="F44" s="102" t="s">
        <v>0</v>
      </c>
      <c r="G44" s="102" t="s">
        <v>0</v>
      </c>
    </row>
    <row r="45" spans="1:7" s="1" customFormat="1">
      <c r="A45" s="90" t="s">
        <v>5</v>
      </c>
      <c r="B45" s="97">
        <v>35</v>
      </c>
      <c r="C45" s="97">
        <v>378</v>
      </c>
      <c r="D45" s="97">
        <v>89</v>
      </c>
      <c r="E45" s="103">
        <v>2.5428571428571427</v>
      </c>
      <c r="F45" s="103">
        <v>4.2471910112359552</v>
      </c>
      <c r="G45" s="103">
        <v>10.8</v>
      </c>
    </row>
    <row r="46" spans="1:7" s="1" customFormat="1">
      <c r="A46" s="91" t="s">
        <v>4</v>
      </c>
      <c r="B46" s="96">
        <v>13</v>
      </c>
      <c r="C46" s="96">
        <v>62</v>
      </c>
      <c r="D46" s="96">
        <v>26</v>
      </c>
      <c r="E46" s="102">
        <v>2</v>
      </c>
      <c r="F46" s="102">
        <v>2.3846153846153846</v>
      </c>
      <c r="G46" s="102">
        <v>4.7692307692307692</v>
      </c>
    </row>
    <row r="47" spans="1:7" s="1" customFormat="1">
      <c r="A47" s="90" t="s">
        <v>16</v>
      </c>
      <c r="B47" s="97" t="s">
        <v>0</v>
      </c>
      <c r="C47" s="97" t="s">
        <v>0</v>
      </c>
      <c r="D47" s="97" t="s">
        <v>0</v>
      </c>
      <c r="E47" s="103" t="s">
        <v>0</v>
      </c>
      <c r="F47" s="103" t="s">
        <v>0</v>
      </c>
      <c r="G47" s="103" t="s">
        <v>0</v>
      </c>
    </row>
    <row r="48" spans="1:7" s="1" customFormat="1">
      <c r="A48" s="91" t="s">
        <v>3</v>
      </c>
      <c r="B48" s="96" t="s">
        <v>0</v>
      </c>
      <c r="C48" s="96" t="s">
        <v>0</v>
      </c>
      <c r="D48" s="96" t="s">
        <v>0</v>
      </c>
      <c r="E48" s="102" t="s">
        <v>0</v>
      </c>
      <c r="F48" s="102" t="s">
        <v>0</v>
      </c>
      <c r="G48" s="102" t="s">
        <v>0</v>
      </c>
    </row>
    <row r="49" spans="1:8" s="3" customFormat="1" ht="14.5" thickBot="1">
      <c r="A49" s="92" t="s">
        <v>2</v>
      </c>
      <c r="B49" s="98" t="s">
        <v>0</v>
      </c>
      <c r="C49" s="98" t="s">
        <v>0</v>
      </c>
      <c r="D49" s="98" t="s">
        <v>0</v>
      </c>
      <c r="E49" s="104" t="s">
        <v>0</v>
      </c>
      <c r="F49" s="104" t="s">
        <v>0</v>
      </c>
      <c r="G49" s="104" t="s">
        <v>0</v>
      </c>
      <c r="H49" s="1"/>
    </row>
    <row r="50" spans="1:8" s="3" customFormat="1">
      <c r="A50" s="93" t="s">
        <v>38</v>
      </c>
      <c r="B50" s="99">
        <f>SUM(B34,B35,B38,B39,B40,B42,B43, B45)</f>
        <v>3579</v>
      </c>
      <c r="C50" s="45">
        <f>SUM(C34,C35,C38,C39,C40,C42,C43, C45)</f>
        <v>32371</v>
      </c>
      <c r="D50" s="45">
        <f>SUM(D34,D35,D38,D39,D40,D42,D43, D45)</f>
        <v>8183</v>
      </c>
      <c r="E50" s="105">
        <f>D50/B50</f>
        <v>2.2863928471640125</v>
      </c>
      <c r="F50" s="105">
        <f>C50/D50</f>
        <v>3.9558841500672126</v>
      </c>
      <c r="G50" s="105">
        <f>C50/B50</f>
        <v>9.0447052249231632</v>
      </c>
      <c r="H50" s="1"/>
    </row>
    <row r="51" spans="1:8" s="3" customFormat="1">
      <c r="A51" s="94" t="s">
        <v>39</v>
      </c>
      <c r="B51" s="100">
        <f>SUM(B36,B41,B46)</f>
        <v>503</v>
      </c>
      <c r="C51" s="51">
        <f>SUM(C36,C41,C46)</f>
        <v>4700</v>
      </c>
      <c r="D51" s="51">
        <f>SUM(D36,D41,D46)</f>
        <v>1015</v>
      </c>
      <c r="E51" s="106">
        <f>D51/B51</f>
        <v>2.017892644135189</v>
      </c>
      <c r="F51" s="106">
        <f>C51/D51</f>
        <v>4.6305418719211824</v>
      </c>
      <c r="G51" s="106">
        <f>C51/B51</f>
        <v>9.3439363817097423</v>
      </c>
      <c r="H51" s="1"/>
    </row>
    <row r="52" spans="1:8" s="1" customFormat="1" ht="14.5" thickBot="1">
      <c r="A52" s="95" t="s">
        <v>17</v>
      </c>
      <c r="B52" s="111">
        <v>4082</v>
      </c>
      <c r="C52" s="57">
        <v>37071</v>
      </c>
      <c r="D52" s="57">
        <v>9198</v>
      </c>
      <c r="E52" s="107">
        <v>2.2533072023517882</v>
      </c>
      <c r="F52" s="107">
        <v>4.0303326810176126</v>
      </c>
      <c r="G52" s="107">
        <v>9.0815776580107794</v>
      </c>
    </row>
    <row r="53" spans="1:8" s="1" customFormat="1" ht="29" customHeight="1">
      <c r="A53" s="541" t="s">
        <v>41</v>
      </c>
      <c r="B53" s="541"/>
      <c r="C53" s="541"/>
      <c r="D53" s="541"/>
      <c r="E53" s="541"/>
      <c r="F53" s="541"/>
      <c r="G53" s="541"/>
      <c r="H53" s="2"/>
    </row>
    <row r="54" spans="1:8" s="1" customFormat="1" ht="29" customHeight="1">
      <c r="A54" s="462" t="s">
        <v>29</v>
      </c>
      <c r="B54" s="462"/>
      <c r="C54" s="462"/>
      <c r="D54" s="462"/>
      <c r="E54" s="462"/>
      <c r="F54" s="462"/>
      <c r="G54" s="462"/>
    </row>
    <row r="55" spans="1:8" ht="14.5">
      <c r="A55" s="27"/>
      <c r="B55" s="27"/>
      <c r="C55" s="27"/>
      <c r="D55" s="27"/>
      <c r="E55" s="27"/>
      <c r="F55" s="27"/>
      <c r="G55" s="27"/>
    </row>
    <row r="56" spans="1:8" ht="14.5">
      <c r="A56" s="27"/>
      <c r="B56" s="27"/>
      <c r="C56" s="27"/>
      <c r="D56" s="27"/>
      <c r="E56" s="27"/>
      <c r="F56" s="27"/>
      <c r="G56" s="27"/>
    </row>
    <row r="57" spans="1:8" ht="14.5">
      <c r="A57" s="27"/>
      <c r="B57" s="27"/>
      <c r="C57" s="27"/>
      <c r="D57" s="27"/>
      <c r="E57" s="27"/>
      <c r="F57" s="27"/>
      <c r="G57" s="27"/>
    </row>
  </sheetData>
  <mergeCells count="15">
    <mergeCell ref="A27:G27"/>
    <mergeCell ref="A25:G25"/>
    <mergeCell ref="A26:G26"/>
    <mergeCell ref="A1:G1"/>
    <mergeCell ref="A3:G3"/>
    <mergeCell ref="A4:A5"/>
    <mergeCell ref="B5:D5"/>
    <mergeCell ref="E5:G5"/>
    <mergeCell ref="A29:G29"/>
    <mergeCell ref="A54:G54"/>
    <mergeCell ref="A32:A33"/>
    <mergeCell ref="B33:D33"/>
    <mergeCell ref="E33:G33"/>
    <mergeCell ref="A53:G53"/>
    <mergeCell ref="A31:G31"/>
  </mergeCells>
  <hyperlinks>
    <hyperlink ref="A2" location="Inhalt!A1" display="Zurück zum Inhalt - HF-08"/>
  </hyperlinks>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80" zoomScaleNormal="80" workbookViewId="0">
      <selection sqref="A1:R1"/>
    </sheetView>
  </sheetViews>
  <sheetFormatPr baseColWidth="10" defaultRowHeight="14.5"/>
  <cols>
    <col min="1" max="1" width="22.08203125" style="538" customWidth="1"/>
    <col min="2" max="16384" width="10.6640625" style="538"/>
  </cols>
  <sheetData>
    <row r="1" spans="1:18" ht="23.5">
      <c r="A1" s="454">
        <v>2020</v>
      </c>
      <c r="B1" s="454"/>
      <c r="C1" s="454"/>
      <c r="D1" s="454"/>
      <c r="E1" s="454"/>
      <c r="F1" s="454"/>
      <c r="G1" s="454"/>
      <c r="H1" s="454"/>
      <c r="I1" s="454"/>
      <c r="J1" s="454"/>
      <c r="K1" s="454"/>
      <c r="L1" s="454"/>
      <c r="M1" s="454"/>
      <c r="N1" s="454"/>
      <c r="O1" s="454"/>
      <c r="P1" s="454"/>
      <c r="Q1" s="454"/>
      <c r="R1" s="454"/>
    </row>
    <row r="2" spans="1:18" s="388" customFormat="1" ht="23.25" customHeight="1">
      <c r="A2" s="410" t="s">
        <v>422</v>
      </c>
      <c r="B2" s="390"/>
    </row>
    <row r="3" spans="1:18">
      <c r="A3" s="475" t="s">
        <v>325</v>
      </c>
      <c r="B3" s="542"/>
      <c r="C3" s="542"/>
      <c r="D3" s="542"/>
      <c r="E3" s="542"/>
      <c r="F3" s="542"/>
      <c r="G3" s="542"/>
      <c r="H3" s="542"/>
      <c r="I3" s="542"/>
      <c r="J3" s="542"/>
      <c r="K3" s="542"/>
      <c r="L3" s="542"/>
      <c r="M3" s="542"/>
      <c r="N3" s="542"/>
      <c r="O3" s="542"/>
      <c r="P3" s="542"/>
      <c r="Q3" s="542"/>
      <c r="R3" s="475"/>
    </row>
    <row r="4" spans="1:18">
      <c r="A4" s="476" t="s">
        <v>18</v>
      </c>
      <c r="B4" s="478" t="s">
        <v>48</v>
      </c>
      <c r="C4" s="479" t="s">
        <v>33</v>
      </c>
      <c r="D4" s="480"/>
      <c r="E4" s="480"/>
      <c r="F4" s="480"/>
      <c r="G4" s="480"/>
      <c r="H4" s="480"/>
      <c r="I4" s="480"/>
      <c r="J4" s="480"/>
      <c r="K4" s="480"/>
      <c r="L4" s="480"/>
      <c r="M4" s="480"/>
      <c r="N4" s="480"/>
      <c r="O4" s="480"/>
      <c r="P4" s="480"/>
      <c r="Q4" s="480"/>
      <c r="R4" s="480"/>
    </row>
    <row r="5" spans="1:18">
      <c r="A5" s="476"/>
      <c r="B5" s="478"/>
      <c r="C5" s="479" t="s">
        <v>49</v>
      </c>
      <c r="D5" s="476"/>
      <c r="E5" s="481" t="s">
        <v>50</v>
      </c>
      <c r="F5" s="476"/>
      <c r="G5" s="481" t="s">
        <v>51</v>
      </c>
      <c r="H5" s="476"/>
      <c r="I5" s="481" t="s">
        <v>33</v>
      </c>
      <c r="J5" s="480"/>
      <c r="K5" s="480"/>
      <c r="L5" s="476"/>
      <c r="M5" s="481" t="s">
        <v>52</v>
      </c>
      <c r="N5" s="476"/>
      <c r="O5" s="481" t="s">
        <v>33</v>
      </c>
      <c r="P5" s="480"/>
      <c r="Q5" s="480"/>
      <c r="R5" s="480"/>
    </row>
    <row r="6" spans="1:18">
      <c r="A6" s="476"/>
      <c r="B6" s="478"/>
      <c r="C6" s="479"/>
      <c r="D6" s="476"/>
      <c r="E6" s="481"/>
      <c r="F6" s="476"/>
      <c r="G6" s="481"/>
      <c r="H6" s="476"/>
      <c r="I6" s="481" t="s">
        <v>49</v>
      </c>
      <c r="J6" s="476"/>
      <c r="K6" s="481" t="s">
        <v>50</v>
      </c>
      <c r="L6" s="476"/>
      <c r="M6" s="481"/>
      <c r="N6" s="476"/>
      <c r="O6" s="481" t="s">
        <v>49</v>
      </c>
      <c r="P6" s="476"/>
      <c r="Q6" s="481" t="s">
        <v>50</v>
      </c>
      <c r="R6" s="480"/>
    </row>
    <row r="7" spans="1:18">
      <c r="A7" s="476"/>
      <c r="B7" s="478"/>
      <c r="C7" s="479"/>
      <c r="D7" s="476"/>
      <c r="E7" s="481"/>
      <c r="F7" s="476"/>
      <c r="G7" s="481"/>
      <c r="H7" s="476"/>
      <c r="I7" s="481"/>
      <c r="J7" s="476"/>
      <c r="K7" s="481"/>
      <c r="L7" s="476"/>
      <c r="M7" s="481"/>
      <c r="N7" s="476"/>
      <c r="O7" s="481"/>
      <c r="P7" s="476"/>
      <c r="Q7" s="481"/>
      <c r="R7" s="480"/>
    </row>
    <row r="8" spans="1:18" ht="15" thickBot="1">
      <c r="A8" s="477"/>
      <c r="B8" s="143" t="s">
        <v>1</v>
      </c>
      <c r="C8" s="147" t="s">
        <v>1</v>
      </c>
      <c r="D8" s="145" t="s">
        <v>36</v>
      </c>
      <c r="E8" s="422" t="s">
        <v>1</v>
      </c>
      <c r="F8" s="145" t="s">
        <v>36</v>
      </c>
      <c r="G8" s="422" t="s">
        <v>1</v>
      </c>
      <c r="H8" s="145" t="s">
        <v>36</v>
      </c>
      <c r="I8" s="422" t="s">
        <v>1</v>
      </c>
      <c r="J8" s="145" t="s">
        <v>36</v>
      </c>
      <c r="K8" s="422" t="s">
        <v>1</v>
      </c>
      <c r="L8" s="145" t="s">
        <v>36</v>
      </c>
      <c r="M8" s="422" t="s">
        <v>1</v>
      </c>
      <c r="N8" s="145" t="s">
        <v>36</v>
      </c>
      <c r="O8" s="422" t="s">
        <v>1</v>
      </c>
      <c r="P8" s="145" t="s">
        <v>36</v>
      </c>
      <c r="Q8" s="422" t="s">
        <v>1</v>
      </c>
      <c r="R8" s="423" t="s">
        <v>36</v>
      </c>
    </row>
    <row r="9" spans="1:18">
      <c r="A9" s="112" t="s">
        <v>14</v>
      </c>
      <c r="B9" s="141">
        <v>445410</v>
      </c>
      <c r="C9" s="114">
        <v>428602</v>
      </c>
      <c r="D9" s="115">
        <v>96.226398150019094</v>
      </c>
      <c r="E9" s="114">
        <v>16808</v>
      </c>
      <c r="F9" s="115">
        <v>3.7736018499809161</v>
      </c>
      <c r="G9" s="140">
        <v>98546</v>
      </c>
      <c r="H9" s="115">
        <v>22.124783906962126</v>
      </c>
      <c r="I9" s="114">
        <v>83100</v>
      </c>
      <c r="J9" s="115">
        <v>84.326101516043266</v>
      </c>
      <c r="K9" s="140">
        <v>15446</v>
      </c>
      <c r="L9" s="115">
        <v>15.67389848395673</v>
      </c>
      <c r="M9" s="140">
        <v>346864</v>
      </c>
      <c r="N9" s="115">
        <v>77.875216093037878</v>
      </c>
      <c r="O9" s="140">
        <v>345502</v>
      </c>
      <c r="P9" s="115">
        <v>99.607338899395728</v>
      </c>
      <c r="Q9" s="114">
        <v>1362</v>
      </c>
      <c r="R9" s="149">
        <v>0.3926611006042714</v>
      </c>
    </row>
    <row r="10" spans="1:18">
      <c r="A10" s="116" t="s">
        <v>13</v>
      </c>
      <c r="B10" s="142">
        <v>520297</v>
      </c>
      <c r="C10" s="118">
        <v>508879</v>
      </c>
      <c r="D10" s="119">
        <v>97.805484175384436</v>
      </c>
      <c r="E10" s="118">
        <v>11418</v>
      </c>
      <c r="F10" s="119">
        <v>2.1945158246155563</v>
      </c>
      <c r="G10" s="118">
        <v>114186</v>
      </c>
      <c r="H10" s="119">
        <v>21.946311433661929</v>
      </c>
      <c r="I10" s="118">
        <v>104949</v>
      </c>
      <c r="J10" s="119">
        <v>91.910566969681057</v>
      </c>
      <c r="K10" s="118">
        <v>9237</v>
      </c>
      <c r="L10" s="119">
        <v>8.0894330303189523</v>
      </c>
      <c r="M10" s="118">
        <v>406111</v>
      </c>
      <c r="N10" s="119">
        <v>78.053688566338082</v>
      </c>
      <c r="O10" s="118">
        <v>403930</v>
      </c>
      <c r="P10" s="119">
        <v>99.462954709426725</v>
      </c>
      <c r="Q10" s="118">
        <v>2181</v>
      </c>
      <c r="R10" s="150">
        <v>0.53704529057326689</v>
      </c>
    </row>
    <row r="11" spans="1:18">
      <c r="A11" s="112" t="s">
        <v>43</v>
      </c>
      <c r="B11" s="113">
        <v>172836</v>
      </c>
      <c r="C11" s="120">
        <v>167104</v>
      </c>
      <c r="D11" s="121">
        <v>96.68356129510056</v>
      </c>
      <c r="E11" s="120">
        <v>5732</v>
      </c>
      <c r="F11" s="121">
        <v>3.3164387048994421</v>
      </c>
      <c r="G11" s="120">
        <v>52407</v>
      </c>
      <c r="H11" s="121">
        <v>30.321807956675695</v>
      </c>
      <c r="I11" s="120">
        <v>48329</v>
      </c>
      <c r="J11" s="121">
        <v>92.218596752342236</v>
      </c>
      <c r="K11" s="120">
        <v>4078</v>
      </c>
      <c r="L11" s="121">
        <v>7.7814032476577557</v>
      </c>
      <c r="M11" s="120">
        <v>120429</v>
      </c>
      <c r="N11" s="121">
        <v>69.678192043324302</v>
      </c>
      <c r="O11" s="120">
        <v>118775</v>
      </c>
      <c r="P11" s="121">
        <v>98.626576655124595</v>
      </c>
      <c r="Q11" s="120">
        <v>1654</v>
      </c>
      <c r="R11" s="151">
        <v>1.3734233448754039</v>
      </c>
    </row>
    <row r="12" spans="1:18">
      <c r="A12" s="116" t="s">
        <v>12</v>
      </c>
      <c r="B12" s="117">
        <v>114573</v>
      </c>
      <c r="C12" s="118">
        <v>110483</v>
      </c>
      <c r="D12" s="119">
        <v>96.43022352561249</v>
      </c>
      <c r="E12" s="118">
        <v>4090</v>
      </c>
      <c r="F12" s="119">
        <v>3.5697764743875084</v>
      </c>
      <c r="G12" s="118">
        <v>36303</v>
      </c>
      <c r="H12" s="119">
        <v>31.685475635620957</v>
      </c>
      <c r="I12" s="118">
        <v>32855</v>
      </c>
      <c r="J12" s="119">
        <v>90.502162355728174</v>
      </c>
      <c r="K12" s="118">
        <v>3448</v>
      </c>
      <c r="L12" s="119">
        <v>9.4978376442718222</v>
      </c>
      <c r="M12" s="118">
        <v>78270</v>
      </c>
      <c r="N12" s="119">
        <v>68.314524364379039</v>
      </c>
      <c r="O12" s="118">
        <v>77628</v>
      </c>
      <c r="P12" s="119">
        <v>99.179762361057882</v>
      </c>
      <c r="Q12" s="118">
        <v>642</v>
      </c>
      <c r="R12" s="150">
        <v>0.82023763894212343</v>
      </c>
    </row>
    <row r="13" spans="1:18">
      <c r="A13" s="112" t="s">
        <v>11</v>
      </c>
      <c r="B13" s="113">
        <v>26117</v>
      </c>
      <c r="C13" s="120">
        <v>25063</v>
      </c>
      <c r="D13" s="121">
        <v>95.964314431213381</v>
      </c>
      <c r="E13" s="120">
        <v>1054</v>
      </c>
      <c r="F13" s="121">
        <v>4.0356855687866142</v>
      </c>
      <c r="G13" s="120">
        <v>6007</v>
      </c>
      <c r="H13" s="121">
        <v>23.00034460313206</v>
      </c>
      <c r="I13" s="120">
        <v>5102</v>
      </c>
      <c r="J13" s="121">
        <v>84.934243382720169</v>
      </c>
      <c r="K13" s="120">
        <v>905</v>
      </c>
      <c r="L13" s="121">
        <v>15.06575661727984</v>
      </c>
      <c r="M13" s="120">
        <v>20110</v>
      </c>
      <c r="N13" s="121">
        <v>76.999655396867936</v>
      </c>
      <c r="O13" s="120">
        <v>19961</v>
      </c>
      <c r="P13" s="121">
        <v>99.259075087021387</v>
      </c>
      <c r="Q13" s="120">
        <v>149</v>
      </c>
      <c r="R13" s="151">
        <v>0.74092491297861762</v>
      </c>
    </row>
    <row r="14" spans="1:18">
      <c r="A14" s="116" t="s">
        <v>31</v>
      </c>
      <c r="B14" s="117">
        <v>85407</v>
      </c>
      <c r="C14" s="118">
        <v>82503</v>
      </c>
      <c r="D14" s="119">
        <v>96.599810319997189</v>
      </c>
      <c r="E14" s="118">
        <v>2904</v>
      </c>
      <c r="F14" s="119">
        <v>3.4001896800028102</v>
      </c>
      <c r="G14" s="118">
        <v>28429</v>
      </c>
      <c r="H14" s="119">
        <v>33.286498764738255</v>
      </c>
      <c r="I14" s="118">
        <v>26273</v>
      </c>
      <c r="J14" s="119">
        <v>92.416194730732698</v>
      </c>
      <c r="K14" s="118">
        <v>2156</v>
      </c>
      <c r="L14" s="119">
        <v>7.5838052692672981</v>
      </c>
      <c r="M14" s="118">
        <v>56978</v>
      </c>
      <c r="N14" s="119">
        <v>66.713501235261745</v>
      </c>
      <c r="O14" s="118">
        <v>56230</v>
      </c>
      <c r="P14" s="119">
        <v>98.687212608375162</v>
      </c>
      <c r="Q14" s="118">
        <v>748</v>
      </c>
      <c r="R14" s="150">
        <v>1.3127873916248376</v>
      </c>
    </row>
    <row r="15" spans="1:18">
      <c r="A15" s="112" t="s">
        <v>10</v>
      </c>
      <c r="B15" s="113">
        <v>258921</v>
      </c>
      <c r="C15" s="120">
        <v>248634</v>
      </c>
      <c r="D15" s="121">
        <v>96.026973478396883</v>
      </c>
      <c r="E15" s="120">
        <v>10287</v>
      </c>
      <c r="F15" s="121">
        <v>3.9730265216031144</v>
      </c>
      <c r="G15" s="120">
        <v>58423</v>
      </c>
      <c r="H15" s="121">
        <v>22.564025320464541</v>
      </c>
      <c r="I15" s="120">
        <v>48934</v>
      </c>
      <c r="J15" s="121">
        <v>83.758108963935442</v>
      </c>
      <c r="K15" s="120">
        <v>9489</v>
      </c>
      <c r="L15" s="121">
        <v>16.241891036064562</v>
      </c>
      <c r="M15" s="120">
        <v>200498</v>
      </c>
      <c r="N15" s="121">
        <v>77.435974679535462</v>
      </c>
      <c r="O15" s="120">
        <v>199700</v>
      </c>
      <c r="P15" s="121">
        <v>99.601991042304661</v>
      </c>
      <c r="Q15" s="120">
        <v>798</v>
      </c>
      <c r="R15" s="151">
        <v>0.39800895769533862</v>
      </c>
    </row>
    <row r="16" spans="1:18">
      <c r="A16" s="116" t="s">
        <v>9</v>
      </c>
      <c r="B16" s="117">
        <v>72630</v>
      </c>
      <c r="C16" s="118">
        <v>68882</v>
      </c>
      <c r="D16" s="119">
        <v>94.839597962274553</v>
      </c>
      <c r="E16" s="118">
        <v>3748</v>
      </c>
      <c r="F16" s="119">
        <v>5.1604020377254578</v>
      </c>
      <c r="G16" s="118">
        <v>22674</v>
      </c>
      <c r="H16" s="119">
        <v>31.218504750103264</v>
      </c>
      <c r="I16" s="118">
        <v>19480</v>
      </c>
      <c r="J16" s="119">
        <v>85.913380964981926</v>
      </c>
      <c r="K16" s="118">
        <v>3194</v>
      </c>
      <c r="L16" s="119">
        <v>14.086619035018083</v>
      </c>
      <c r="M16" s="118">
        <v>49956</v>
      </c>
      <c r="N16" s="119">
        <v>68.781495249896736</v>
      </c>
      <c r="O16" s="118">
        <v>49402</v>
      </c>
      <c r="P16" s="119">
        <v>98.891024101209069</v>
      </c>
      <c r="Q16" s="118">
        <v>554</v>
      </c>
      <c r="R16" s="150">
        <v>1.1089758987909359</v>
      </c>
    </row>
    <row r="17" spans="1:18">
      <c r="A17" s="112" t="s">
        <v>8</v>
      </c>
      <c r="B17" s="113">
        <v>317690</v>
      </c>
      <c r="C17" s="120">
        <v>298085</v>
      </c>
      <c r="D17" s="121">
        <v>93.828889798230975</v>
      </c>
      <c r="E17" s="120">
        <v>19605</v>
      </c>
      <c r="F17" s="121">
        <v>6.1711102017690198</v>
      </c>
      <c r="G17" s="120">
        <v>73853</v>
      </c>
      <c r="H17" s="121">
        <v>23.246875885296987</v>
      </c>
      <c r="I17" s="120">
        <v>57616</v>
      </c>
      <c r="J17" s="121">
        <v>78.014434078507293</v>
      </c>
      <c r="K17" s="120">
        <v>16237</v>
      </c>
      <c r="L17" s="121">
        <v>21.985565921492693</v>
      </c>
      <c r="M17" s="120">
        <v>243837</v>
      </c>
      <c r="N17" s="121">
        <v>76.753124114703013</v>
      </c>
      <c r="O17" s="120">
        <v>240469</v>
      </c>
      <c r="P17" s="121">
        <v>98.618749410466833</v>
      </c>
      <c r="Q17" s="120">
        <v>3368</v>
      </c>
      <c r="R17" s="151">
        <v>1.3812505895331717</v>
      </c>
    </row>
    <row r="18" spans="1:18">
      <c r="A18" s="116" t="s">
        <v>7</v>
      </c>
      <c r="B18" s="117">
        <v>686182</v>
      </c>
      <c r="C18" s="118">
        <v>628787</v>
      </c>
      <c r="D18" s="119">
        <v>91.635601050450177</v>
      </c>
      <c r="E18" s="118">
        <v>57395</v>
      </c>
      <c r="F18" s="119">
        <v>8.3643989495498285</v>
      </c>
      <c r="G18" s="118">
        <v>151736</v>
      </c>
      <c r="H18" s="119">
        <v>22.113083700825729</v>
      </c>
      <c r="I18" s="118">
        <v>100653</v>
      </c>
      <c r="J18" s="119">
        <v>66.334291137238367</v>
      </c>
      <c r="K18" s="118">
        <v>51083</v>
      </c>
      <c r="L18" s="119">
        <v>33.66570886276164</v>
      </c>
      <c r="M18" s="118">
        <v>534446</v>
      </c>
      <c r="N18" s="119">
        <v>77.886916299174274</v>
      </c>
      <c r="O18" s="118">
        <v>528134</v>
      </c>
      <c r="P18" s="119">
        <v>98.818963936487506</v>
      </c>
      <c r="Q18" s="118">
        <v>6312</v>
      </c>
      <c r="R18" s="150">
        <v>1.181036063512497</v>
      </c>
    </row>
    <row r="19" spans="1:18">
      <c r="A19" s="112" t="s">
        <v>6</v>
      </c>
      <c r="B19" s="113">
        <v>162177</v>
      </c>
      <c r="C19" s="120">
        <v>158879</v>
      </c>
      <c r="D19" s="121">
        <v>97.96641940595768</v>
      </c>
      <c r="E19" s="120">
        <v>3298</v>
      </c>
      <c r="F19" s="121">
        <v>2.0335805940423115</v>
      </c>
      <c r="G19" s="120">
        <v>35831</v>
      </c>
      <c r="H19" s="121">
        <v>22.093761754132828</v>
      </c>
      <c r="I19" s="120">
        <v>32829</v>
      </c>
      <c r="J19" s="121">
        <v>91.621780022885218</v>
      </c>
      <c r="K19" s="120">
        <v>3002</v>
      </c>
      <c r="L19" s="121">
        <v>8.3782199771147887</v>
      </c>
      <c r="M19" s="120">
        <v>126346</v>
      </c>
      <c r="N19" s="121">
        <v>77.906238245867172</v>
      </c>
      <c r="O19" s="120">
        <v>126050</v>
      </c>
      <c r="P19" s="121">
        <v>99.765722697988068</v>
      </c>
      <c r="Q19" s="120">
        <v>296</v>
      </c>
      <c r="R19" s="151">
        <v>0.23427730201193547</v>
      </c>
    </row>
    <row r="20" spans="1:18">
      <c r="A20" s="116" t="s">
        <v>5</v>
      </c>
      <c r="B20" s="117">
        <v>34700</v>
      </c>
      <c r="C20" s="118">
        <v>33808</v>
      </c>
      <c r="D20" s="119">
        <v>97.429394812680115</v>
      </c>
      <c r="E20" s="118">
        <v>892</v>
      </c>
      <c r="F20" s="119">
        <v>2.5706051873198845</v>
      </c>
      <c r="G20" s="118">
        <v>7321</v>
      </c>
      <c r="H20" s="119">
        <v>21.097982708933717</v>
      </c>
      <c r="I20" s="118">
        <v>6584</v>
      </c>
      <c r="J20" s="119">
        <v>89.933069252834315</v>
      </c>
      <c r="K20" s="118">
        <v>737</v>
      </c>
      <c r="L20" s="119">
        <v>10.066930747165689</v>
      </c>
      <c r="M20" s="118">
        <v>27379</v>
      </c>
      <c r="N20" s="119">
        <v>78.902017291066286</v>
      </c>
      <c r="O20" s="118">
        <v>27224</v>
      </c>
      <c r="P20" s="119">
        <v>99.433872676138648</v>
      </c>
      <c r="Q20" s="118">
        <v>155</v>
      </c>
      <c r="R20" s="150">
        <v>0.56612732386135356</v>
      </c>
    </row>
    <row r="21" spans="1:18">
      <c r="A21" s="112" t="s">
        <v>4</v>
      </c>
      <c r="B21" s="113">
        <v>192569</v>
      </c>
      <c r="C21" s="120">
        <v>185250</v>
      </c>
      <c r="D21" s="121">
        <v>96.199284412340518</v>
      </c>
      <c r="E21" s="120">
        <v>7319</v>
      </c>
      <c r="F21" s="121">
        <v>3.800715587659488</v>
      </c>
      <c r="G21" s="120">
        <v>57015</v>
      </c>
      <c r="H21" s="121">
        <v>29.607569234923588</v>
      </c>
      <c r="I21" s="120">
        <v>50036</v>
      </c>
      <c r="J21" s="121">
        <v>87.759361571516266</v>
      </c>
      <c r="K21" s="120">
        <v>6979</v>
      </c>
      <c r="L21" s="121">
        <v>12.240638428483733</v>
      </c>
      <c r="M21" s="120">
        <v>135554</v>
      </c>
      <c r="N21" s="121">
        <v>70.392430765076426</v>
      </c>
      <c r="O21" s="120">
        <v>135214</v>
      </c>
      <c r="P21" s="121">
        <v>99.749177449577289</v>
      </c>
      <c r="Q21" s="120">
        <v>340</v>
      </c>
      <c r="R21" s="151">
        <v>0.25082255042270979</v>
      </c>
    </row>
    <row r="22" spans="1:18">
      <c r="A22" s="116" t="s">
        <v>16</v>
      </c>
      <c r="B22" s="117">
        <v>95328</v>
      </c>
      <c r="C22" s="118">
        <v>94485</v>
      </c>
      <c r="D22" s="119">
        <v>99.115684793554877</v>
      </c>
      <c r="E22" s="118">
        <v>843</v>
      </c>
      <c r="F22" s="119">
        <v>0.88431520644511574</v>
      </c>
      <c r="G22" s="118">
        <v>30603</v>
      </c>
      <c r="H22" s="119">
        <v>32.102844914400805</v>
      </c>
      <c r="I22" s="118">
        <v>29950</v>
      </c>
      <c r="J22" s="119">
        <v>97.866222265790938</v>
      </c>
      <c r="K22" s="118">
        <v>653</v>
      </c>
      <c r="L22" s="119">
        <v>2.1337777342090645</v>
      </c>
      <c r="M22" s="118">
        <v>64725</v>
      </c>
      <c r="N22" s="119">
        <v>67.897155085599195</v>
      </c>
      <c r="O22" s="118">
        <v>64535</v>
      </c>
      <c r="P22" s="119">
        <v>99.706450366937034</v>
      </c>
      <c r="Q22" s="118">
        <v>190</v>
      </c>
      <c r="R22" s="150">
        <v>0.29354963306295867</v>
      </c>
    </row>
    <row r="23" spans="1:18">
      <c r="A23" s="112" t="s">
        <v>3</v>
      </c>
      <c r="B23" s="113">
        <v>113994</v>
      </c>
      <c r="C23" s="120">
        <v>106172</v>
      </c>
      <c r="D23" s="121">
        <v>93.138235345719949</v>
      </c>
      <c r="E23" s="120">
        <v>7822</v>
      </c>
      <c r="F23" s="121">
        <v>6.8617646542800497</v>
      </c>
      <c r="G23" s="120">
        <v>27038</v>
      </c>
      <c r="H23" s="121">
        <v>23.718792217134236</v>
      </c>
      <c r="I23" s="120">
        <v>20569</v>
      </c>
      <c r="J23" s="121">
        <v>76.074413788002076</v>
      </c>
      <c r="K23" s="120">
        <v>6469</v>
      </c>
      <c r="L23" s="121">
        <v>23.925586211997928</v>
      </c>
      <c r="M23" s="120">
        <v>86956</v>
      </c>
      <c r="N23" s="121">
        <v>76.281207782865764</v>
      </c>
      <c r="O23" s="120">
        <v>85603</v>
      </c>
      <c r="P23" s="121">
        <v>98.444040664243985</v>
      </c>
      <c r="Q23" s="120">
        <v>1353</v>
      </c>
      <c r="R23" s="151">
        <v>1.5559593357560144</v>
      </c>
    </row>
    <row r="24" spans="1:18" ht="15" thickBot="1">
      <c r="A24" s="122" t="s">
        <v>2</v>
      </c>
      <c r="B24" s="123">
        <v>95047</v>
      </c>
      <c r="C24" s="124">
        <v>94032</v>
      </c>
      <c r="D24" s="125">
        <v>98.932107273243759</v>
      </c>
      <c r="E24" s="124">
        <v>1015</v>
      </c>
      <c r="F24" s="125">
        <v>1.0678927267562364</v>
      </c>
      <c r="G24" s="124">
        <v>28791</v>
      </c>
      <c r="H24" s="125">
        <v>30.291329552747587</v>
      </c>
      <c r="I24" s="124">
        <v>27789</v>
      </c>
      <c r="J24" s="125">
        <v>96.519745753881423</v>
      </c>
      <c r="K24" s="124">
        <v>1002</v>
      </c>
      <c r="L24" s="125">
        <v>3.4802542461185788</v>
      </c>
      <c r="M24" s="124">
        <v>66256</v>
      </c>
      <c r="N24" s="125">
        <v>69.708670447252402</v>
      </c>
      <c r="O24" s="124">
        <v>66243</v>
      </c>
      <c r="P24" s="125">
        <v>99.980379135474521</v>
      </c>
      <c r="Q24" s="124">
        <v>13</v>
      </c>
      <c r="R24" s="152">
        <v>1.9620864525476938E-2</v>
      </c>
    </row>
    <row r="25" spans="1:18">
      <c r="A25" s="126" t="s">
        <v>38</v>
      </c>
      <c r="B25" s="127">
        <v>2650895</v>
      </c>
      <c r="C25" s="128">
        <v>2519412</v>
      </c>
      <c r="D25" s="129">
        <v>95.040052510567179</v>
      </c>
      <c r="E25" s="128">
        <v>131483</v>
      </c>
      <c r="F25" s="129">
        <v>4.9599474894328139</v>
      </c>
      <c r="G25" s="128">
        <v>601370</v>
      </c>
      <c r="H25" s="129">
        <v>22.685545825089264</v>
      </c>
      <c r="I25" s="128">
        <v>486609</v>
      </c>
      <c r="J25" s="129">
        <v>80.916740110081975</v>
      </c>
      <c r="K25" s="128">
        <v>114761</v>
      </c>
      <c r="L25" s="129">
        <v>19.083259889918018</v>
      </c>
      <c r="M25" s="128">
        <v>2049525</v>
      </c>
      <c r="N25" s="129">
        <v>77.314454174910736</v>
      </c>
      <c r="O25" s="128">
        <v>2032803</v>
      </c>
      <c r="P25" s="129">
        <v>99.1841036337688</v>
      </c>
      <c r="Q25" s="128">
        <v>16722</v>
      </c>
      <c r="R25" s="153">
        <v>0.81589636623119988</v>
      </c>
    </row>
    <row r="26" spans="1:18">
      <c r="A26" s="130" t="s">
        <v>39</v>
      </c>
      <c r="B26" s="131">
        <v>742983</v>
      </c>
      <c r="C26" s="132">
        <v>720236</v>
      </c>
      <c r="D26" s="133">
        <v>96.938422548025997</v>
      </c>
      <c r="E26" s="132">
        <v>22747</v>
      </c>
      <c r="F26" s="133">
        <v>3.061577451974002</v>
      </c>
      <c r="G26" s="132">
        <v>227793</v>
      </c>
      <c r="H26" s="133">
        <v>30.659247923572945</v>
      </c>
      <c r="I26" s="132">
        <v>208439</v>
      </c>
      <c r="J26" s="133">
        <v>91.503689753416481</v>
      </c>
      <c r="K26" s="132">
        <v>19354</v>
      </c>
      <c r="L26" s="133">
        <v>8.496310246583521</v>
      </c>
      <c r="M26" s="132">
        <v>515190</v>
      </c>
      <c r="N26" s="133">
        <v>69.340752076427052</v>
      </c>
      <c r="O26" s="132">
        <v>511797</v>
      </c>
      <c r="P26" s="133">
        <v>99.34140802422408</v>
      </c>
      <c r="Q26" s="132">
        <v>3393</v>
      </c>
      <c r="R26" s="154">
        <v>0.65859197577592732</v>
      </c>
    </row>
    <row r="27" spans="1:18" ht="15" thickBot="1">
      <c r="A27" s="134" t="s">
        <v>17</v>
      </c>
      <c r="B27" s="135">
        <v>3393878</v>
      </c>
      <c r="C27" s="136">
        <v>3239648</v>
      </c>
      <c r="D27" s="137">
        <v>95.455641010077557</v>
      </c>
      <c r="E27" s="136">
        <v>154230</v>
      </c>
      <c r="F27" s="137">
        <v>4.5443589899224426</v>
      </c>
      <c r="G27" s="136">
        <v>829163</v>
      </c>
      <c r="H27" s="137">
        <v>24.431137477540442</v>
      </c>
      <c r="I27" s="136">
        <v>695048</v>
      </c>
      <c r="J27" s="137">
        <v>83.825255106655746</v>
      </c>
      <c r="K27" s="136">
        <v>134115</v>
      </c>
      <c r="L27" s="137">
        <v>16.174744893344254</v>
      </c>
      <c r="M27" s="136">
        <v>2564715</v>
      </c>
      <c r="N27" s="137">
        <v>75.568862522459554</v>
      </c>
      <c r="O27" s="136">
        <v>2544600</v>
      </c>
      <c r="P27" s="137">
        <v>99.215702329498598</v>
      </c>
      <c r="Q27" s="136">
        <v>20115</v>
      </c>
      <c r="R27" s="155">
        <v>0.78429767050140065</v>
      </c>
    </row>
    <row r="28" spans="1:18">
      <c r="A28" s="543" t="s">
        <v>53</v>
      </c>
      <c r="B28" s="543"/>
      <c r="C28" s="543"/>
      <c r="D28" s="543"/>
      <c r="E28" s="543"/>
      <c r="F28" s="543"/>
      <c r="G28" s="543"/>
      <c r="H28" s="543"/>
      <c r="I28" s="543"/>
      <c r="J28" s="543"/>
      <c r="K28" s="543"/>
      <c r="L28" s="543"/>
      <c r="M28" s="543"/>
      <c r="N28" s="543"/>
      <c r="O28" s="543"/>
      <c r="P28" s="543"/>
      <c r="Q28" s="543"/>
      <c r="R28" s="543"/>
    </row>
    <row r="29" spans="1:18" ht="15" customHeight="1">
      <c r="A29" s="544" t="s">
        <v>54</v>
      </c>
      <c r="B29" s="544"/>
      <c r="C29" s="544"/>
      <c r="D29" s="544"/>
      <c r="E29" s="544"/>
      <c r="F29" s="544"/>
      <c r="G29" s="544"/>
      <c r="H29" s="544"/>
      <c r="I29" s="544"/>
      <c r="J29" s="544"/>
      <c r="K29" s="544"/>
      <c r="L29" s="544"/>
      <c r="M29" s="544"/>
      <c r="N29" s="544"/>
      <c r="O29" s="544"/>
      <c r="P29" s="544"/>
      <c r="Q29" s="544"/>
      <c r="R29" s="544"/>
    </row>
    <row r="31" spans="1:18" ht="23.5">
      <c r="A31" s="454">
        <v>2019</v>
      </c>
      <c r="B31" s="454"/>
      <c r="C31" s="454"/>
      <c r="D31" s="454"/>
      <c r="E31" s="454"/>
      <c r="F31" s="454"/>
      <c r="G31" s="454"/>
      <c r="H31" s="454"/>
      <c r="I31" s="454"/>
      <c r="J31" s="454"/>
      <c r="K31" s="454"/>
      <c r="L31" s="454"/>
      <c r="M31" s="454"/>
      <c r="N31" s="454"/>
      <c r="O31" s="454"/>
      <c r="P31" s="454"/>
      <c r="Q31" s="454"/>
      <c r="R31" s="454"/>
    </row>
    <row r="33" spans="1:18">
      <c r="A33" s="475" t="s">
        <v>326</v>
      </c>
      <c r="B33" s="475"/>
      <c r="C33" s="475"/>
      <c r="D33" s="475"/>
      <c r="E33" s="475"/>
      <c r="F33" s="475"/>
      <c r="G33" s="475"/>
      <c r="H33" s="475"/>
      <c r="I33" s="475"/>
      <c r="J33" s="475"/>
      <c r="K33" s="475"/>
      <c r="L33" s="475"/>
      <c r="M33" s="475"/>
      <c r="N33" s="475"/>
      <c r="O33" s="475"/>
      <c r="P33" s="475"/>
      <c r="Q33" s="475"/>
      <c r="R33" s="475"/>
    </row>
    <row r="34" spans="1:18">
      <c r="A34" s="476" t="s">
        <v>18</v>
      </c>
      <c r="B34" s="478" t="s">
        <v>48</v>
      </c>
      <c r="C34" s="479" t="s">
        <v>55</v>
      </c>
      <c r="D34" s="480"/>
      <c r="E34" s="480"/>
      <c r="F34" s="480"/>
      <c r="G34" s="480"/>
      <c r="H34" s="480"/>
      <c r="I34" s="480"/>
      <c r="J34" s="480"/>
      <c r="K34" s="480"/>
      <c r="L34" s="480"/>
      <c r="M34" s="480"/>
      <c r="N34" s="480"/>
      <c r="O34" s="480"/>
      <c r="P34" s="480"/>
      <c r="Q34" s="480"/>
      <c r="R34" s="480"/>
    </row>
    <row r="35" spans="1:18">
      <c r="A35" s="476"/>
      <c r="B35" s="478"/>
      <c r="C35" s="479" t="s">
        <v>49</v>
      </c>
      <c r="D35" s="476"/>
      <c r="E35" s="481" t="s">
        <v>50</v>
      </c>
      <c r="F35" s="476"/>
      <c r="G35" s="481" t="s">
        <v>51</v>
      </c>
      <c r="H35" s="476"/>
      <c r="I35" s="481" t="s">
        <v>33</v>
      </c>
      <c r="J35" s="480"/>
      <c r="K35" s="480"/>
      <c r="L35" s="476"/>
      <c r="M35" s="481" t="s">
        <v>52</v>
      </c>
      <c r="N35" s="476"/>
      <c r="O35" s="481" t="s">
        <v>33</v>
      </c>
      <c r="P35" s="480"/>
      <c r="Q35" s="480"/>
      <c r="R35" s="480"/>
    </row>
    <row r="36" spans="1:18" ht="29.25" customHeight="1">
      <c r="A36" s="476"/>
      <c r="B36" s="478"/>
      <c r="C36" s="479"/>
      <c r="D36" s="476"/>
      <c r="E36" s="481"/>
      <c r="F36" s="476"/>
      <c r="G36" s="481"/>
      <c r="H36" s="476"/>
      <c r="I36" s="481" t="s">
        <v>49</v>
      </c>
      <c r="J36" s="476"/>
      <c r="K36" s="481" t="s">
        <v>50</v>
      </c>
      <c r="L36" s="476"/>
      <c r="M36" s="481"/>
      <c r="N36" s="476"/>
      <c r="O36" s="481" t="s">
        <v>49</v>
      </c>
      <c r="P36" s="476"/>
      <c r="Q36" s="481" t="s">
        <v>50</v>
      </c>
      <c r="R36" s="480"/>
    </row>
    <row r="37" spans="1:18" ht="15" customHeight="1" thickBot="1">
      <c r="A37" s="477"/>
      <c r="B37" s="143" t="s">
        <v>1</v>
      </c>
      <c r="C37" s="147" t="s">
        <v>1</v>
      </c>
      <c r="D37" s="145" t="s">
        <v>36</v>
      </c>
      <c r="E37" s="422" t="s">
        <v>1</v>
      </c>
      <c r="F37" s="145" t="s">
        <v>36</v>
      </c>
      <c r="G37" s="422" t="s">
        <v>1</v>
      </c>
      <c r="H37" s="145" t="s">
        <v>36</v>
      </c>
      <c r="I37" s="422" t="s">
        <v>1</v>
      </c>
      <c r="J37" s="145" t="s">
        <v>36</v>
      </c>
      <c r="K37" s="422" t="s">
        <v>1</v>
      </c>
      <c r="L37" s="145" t="s">
        <v>36</v>
      </c>
      <c r="M37" s="422" t="s">
        <v>1</v>
      </c>
      <c r="N37" s="145" t="s">
        <v>36</v>
      </c>
      <c r="O37" s="422" t="s">
        <v>1</v>
      </c>
      <c r="P37" s="145" t="s">
        <v>36</v>
      </c>
      <c r="Q37" s="422" t="s">
        <v>1</v>
      </c>
      <c r="R37" s="423" t="s">
        <v>36</v>
      </c>
    </row>
    <row r="38" spans="1:18">
      <c r="A38" s="112" t="s">
        <v>14</v>
      </c>
      <c r="B38" s="113">
        <v>434512</v>
      </c>
      <c r="C38" s="114">
        <v>418406</v>
      </c>
      <c r="D38" s="115">
        <v>96.293312957985052</v>
      </c>
      <c r="E38" s="140">
        <v>16106</v>
      </c>
      <c r="F38" s="115">
        <v>3.7066870420149503</v>
      </c>
      <c r="G38" s="140">
        <v>96465</v>
      </c>
      <c r="H38" s="115">
        <v>22.200767757852489</v>
      </c>
      <c r="I38" s="140">
        <v>81695</v>
      </c>
      <c r="J38" s="115">
        <v>84.68874721401545</v>
      </c>
      <c r="K38" s="140">
        <v>14770</v>
      </c>
      <c r="L38" s="115">
        <v>15.311252785984554</v>
      </c>
      <c r="M38" s="140">
        <v>338047</v>
      </c>
      <c r="N38" s="115">
        <v>77.799232242147511</v>
      </c>
      <c r="O38" s="114">
        <v>336711</v>
      </c>
      <c r="P38" s="115">
        <v>99.604788683230439</v>
      </c>
      <c r="Q38" s="114">
        <v>1336</v>
      </c>
      <c r="R38" s="149">
        <v>0.39521131676956162</v>
      </c>
    </row>
    <row r="39" spans="1:18">
      <c r="A39" s="116" t="s">
        <v>13</v>
      </c>
      <c r="B39" s="117">
        <v>500523</v>
      </c>
      <c r="C39" s="118">
        <v>489824</v>
      </c>
      <c r="D39" s="119">
        <v>97.862435892056908</v>
      </c>
      <c r="E39" s="118">
        <v>10699</v>
      </c>
      <c r="F39" s="119">
        <v>2.1375641079430916</v>
      </c>
      <c r="G39" s="118">
        <v>109549</v>
      </c>
      <c r="H39" s="119">
        <v>21.88690629601437</v>
      </c>
      <c r="I39" s="118">
        <v>100607</v>
      </c>
      <c r="J39" s="119">
        <v>91.837442605592017</v>
      </c>
      <c r="K39" s="118">
        <v>8942</v>
      </c>
      <c r="L39" s="119">
        <v>8.1625573944079814</v>
      </c>
      <c r="M39" s="118">
        <v>390974</v>
      </c>
      <c r="N39" s="119">
        <v>78.113093703985641</v>
      </c>
      <c r="O39" s="118">
        <v>389217</v>
      </c>
      <c r="P39" s="119">
        <v>99.550609503445244</v>
      </c>
      <c r="Q39" s="118">
        <v>1757</v>
      </c>
      <c r="R39" s="150">
        <v>0.4493904965547581</v>
      </c>
    </row>
    <row r="40" spans="1:18">
      <c r="A40" s="112" t="s">
        <v>43</v>
      </c>
      <c r="B40" s="113">
        <v>169339</v>
      </c>
      <c r="C40" s="120">
        <v>163487</v>
      </c>
      <c r="D40" s="121">
        <v>96.544210134700208</v>
      </c>
      <c r="E40" s="120">
        <v>5852</v>
      </c>
      <c r="F40" s="121">
        <v>3.4557898652997832</v>
      </c>
      <c r="G40" s="120">
        <v>51951</v>
      </c>
      <c r="H40" s="121">
        <v>30.678697760114325</v>
      </c>
      <c r="I40" s="120">
        <v>47692</v>
      </c>
      <c r="J40" s="121">
        <v>91.801890242728717</v>
      </c>
      <c r="K40" s="120">
        <v>4259</v>
      </c>
      <c r="L40" s="121">
        <v>8.1981097572712756</v>
      </c>
      <c r="M40" s="120">
        <v>117388</v>
      </c>
      <c r="N40" s="121">
        <v>69.321302239885668</v>
      </c>
      <c r="O40" s="120">
        <v>115795</v>
      </c>
      <c r="P40" s="121">
        <v>98.642961801887751</v>
      </c>
      <c r="Q40" s="120">
        <v>1593</v>
      </c>
      <c r="R40" s="151">
        <v>1.357038198112243</v>
      </c>
    </row>
    <row r="41" spans="1:18">
      <c r="A41" s="116" t="s">
        <v>12</v>
      </c>
      <c r="B41" s="117">
        <v>111445</v>
      </c>
      <c r="C41" s="118">
        <v>107360</v>
      </c>
      <c r="D41" s="119">
        <v>96.334514783076855</v>
      </c>
      <c r="E41" s="118">
        <v>4085</v>
      </c>
      <c r="F41" s="119">
        <v>3.6654852169231456</v>
      </c>
      <c r="G41" s="118">
        <v>36529</v>
      </c>
      <c r="H41" s="119">
        <v>32.77760330207726</v>
      </c>
      <c r="I41" s="118">
        <v>32907</v>
      </c>
      <c r="J41" s="119">
        <v>90.084590325494815</v>
      </c>
      <c r="K41" s="118">
        <v>3622</v>
      </c>
      <c r="L41" s="119">
        <v>9.9154096745051881</v>
      </c>
      <c r="M41" s="118">
        <v>74916</v>
      </c>
      <c r="N41" s="119">
        <v>67.222396697922733</v>
      </c>
      <c r="O41" s="118">
        <v>74453</v>
      </c>
      <c r="P41" s="119">
        <v>99.381974478082114</v>
      </c>
      <c r="Q41" s="118">
        <v>463</v>
      </c>
      <c r="R41" s="150">
        <v>0.6180255219178814</v>
      </c>
    </row>
    <row r="42" spans="1:18">
      <c r="A42" s="112" t="s">
        <v>11</v>
      </c>
      <c r="B42" s="113">
        <v>25453</v>
      </c>
      <c r="C42" s="120">
        <v>24372</v>
      </c>
      <c r="D42" s="121">
        <v>95.752956429497502</v>
      </c>
      <c r="E42" s="120">
        <v>1081</v>
      </c>
      <c r="F42" s="121">
        <v>4.2470435705024947</v>
      </c>
      <c r="G42" s="120">
        <v>5851</v>
      </c>
      <c r="H42" s="121">
        <v>22.987467096216559</v>
      </c>
      <c r="I42" s="120">
        <v>4906</v>
      </c>
      <c r="J42" s="121">
        <v>83.848914715433267</v>
      </c>
      <c r="K42" s="120">
        <v>945</v>
      </c>
      <c r="L42" s="121">
        <v>16.15108528456674</v>
      </c>
      <c r="M42" s="120">
        <v>19602</v>
      </c>
      <c r="N42" s="121">
        <v>77.012532903783452</v>
      </c>
      <c r="O42" s="120">
        <v>19466</v>
      </c>
      <c r="P42" s="121">
        <v>99.306193245587181</v>
      </c>
      <c r="Q42" s="120">
        <v>136</v>
      </c>
      <c r="R42" s="151">
        <v>0.69380675441281503</v>
      </c>
    </row>
    <row r="43" spans="1:18">
      <c r="A43" s="116" t="s">
        <v>31</v>
      </c>
      <c r="B43" s="117">
        <v>83088</v>
      </c>
      <c r="C43" s="118">
        <v>80128</v>
      </c>
      <c r="D43" s="119">
        <v>96.43751203543232</v>
      </c>
      <c r="E43" s="118">
        <v>2960</v>
      </c>
      <c r="F43" s="119">
        <v>3.562487964567687</v>
      </c>
      <c r="G43" s="118">
        <v>28699</v>
      </c>
      <c r="H43" s="119">
        <v>34.54048719430002</v>
      </c>
      <c r="I43" s="118">
        <v>26442</v>
      </c>
      <c r="J43" s="119">
        <v>92.135614481340809</v>
      </c>
      <c r="K43" s="118">
        <v>2257</v>
      </c>
      <c r="L43" s="119">
        <v>7.8643855186591862</v>
      </c>
      <c r="M43" s="118">
        <v>54389</v>
      </c>
      <c r="N43" s="119">
        <v>65.459512805699987</v>
      </c>
      <c r="O43" s="118">
        <v>53686</v>
      </c>
      <c r="P43" s="119">
        <v>98.707459228888197</v>
      </c>
      <c r="Q43" s="118">
        <v>703</v>
      </c>
      <c r="R43" s="150">
        <v>1.2925407711118058</v>
      </c>
    </row>
    <row r="44" spans="1:18">
      <c r="A44" s="112" t="s">
        <v>10</v>
      </c>
      <c r="B44" s="113">
        <v>252876</v>
      </c>
      <c r="C44" s="120">
        <v>242969</v>
      </c>
      <c r="D44" s="121">
        <v>96.082269570856866</v>
      </c>
      <c r="E44" s="120">
        <v>9907</v>
      </c>
      <c r="F44" s="121">
        <v>3.9177304291431376</v>
      </c>
      <c r="G44" s="120">
        <v>57749</v>
      </c>
      <c r="H44" s="121">
        <v>22.836884480931367</v>
      </c>
      <c r="I44" s="120">
        <v>48581</v>
      </c>
      <c r="J44" s="121">
        <v>84.124400422518136</v>
      </c>
      <c r="K44" s="120">
        <v>9168</v>
      </c>
      <c r="L44" s="121">
        <v>15.875599577481861</v>
      </c>
      <c r="M44" s="120">
        <v>195127</v>
      </c>
      <c r="N44" s="121">
        <v>77.16311551906864</v>
      </c>
      <c r="O44" s="120">
        <v>194388</v>
      </c>
      <c r="P44" s="121">
        <v>99.621272299579246</v>
      </c>
      <c r="Q44" s="120">
        <v>739</v>
      </c>
      <c r="R44" s="151">
        <v>0.3787277004207516</v>
      </c>
    </row>
    <row r="45" spans="1:18">
      <c r="A45" s="116" t="s">
        <v>9</v>
      </c>
      <c r="B45" s="117">
        <v>72059</v>
      </c>
      <c r="C45" s="118">
        <v>67993</v>
      </c>
      <c r="D45" s="119">
        <v>94.357401573710433</v>
      </c>
      <c r="E45" s="118">
        <v>4066</v>
      </c>
      <c r="F45" s="119">
        <v>5.6425984262895685</v>
      </c>
      <c r="G45" s="118">
        <v>22825</v>
      </c>
      <c r="H45" s="119">
        <v>31.675432631593551</v>
      </c>
      <c r="I45" s="118">
        <v>19327</v>
      </c>
      <c r="J45" s="119">
        <v>84.674698795180731</v>
      </c>
      <c r="K45" s="118">
        <v>3498</v>
      </c>
      <c r="L45" s="119">
        <v>15.325301204819278</v>
      </c>
      <c r="M45" s="118">
        <v>49234</v>
      </c>
      <c r="N45" s="119">
        <v>68.324567368406434</v>
      </c>
      <c r="O45" s="118">
        <v>48666</v>
      </c>
      <c r="P45" s="119">
        <v>98.846325709875288</v>
      </c>
      <c r="Q45" s="118">
        <v>568</v>
      </c>
      <c r="R45" s="150">
        <v>1.1536742901247106</v>
      </c>
    </row>
    <row r="46" spans="1:18">
      <c r="A46" s="112" t="s">
        <v>8</v>
      </c>
      <c r="B46" s="113">
        <v>304971</v>
      </c>
      <c r="C46" s="120">
        <v>286162</v>
      </c>
      <c r="D46" s="121">
        <v>93.832528338760085</v>
      </c>
      <c r="E46" s="120">
        <v>18809</v>
      </c>
      <c r="F46" s="121">
        <v>6.1674716612399214</v>
      </c>
      <c r="G46" s="120">
        <v>72011</v>
      </c>
      <c r="H46" s="121">
        <v>23.612409048729223</v>
      </c>
      <c r="I46" s="120">
        <v>56239</v>
      </c>
      <c r="J46" s="121">
        <v>78.097790615322666</v>
      </c>
      <c r="K46" s="120">
        <v>15772</v>
      </c>
      <c r="L46" s="121">
        <v>21.902209384677342</v>
      </c>
      <c r="M46" s="120">
        <v>232960</v>
      </c>
      <c r="N46" s="121">
        <v>76.387590951270781</v>
      </c>
      <c r="O46" s="120">
        <v>229923</v>
      </c>
      <c r="P46" s="121">
        <v>98.696342719780219</v>
      </c>
      <c r="Q46" s="120">
        <v>3037</v>
      </c>
      <c r="R46" s="151">
        <v>1.3036572802197803</v>
      </c>
    </row>
    <row r="47" spans="1:18">
      <c r="A47" s="116" t="s">
        <v>7</v>
      </c>
      <c r="B47" s="117">
        <v>665754</v>
      </c>
      <c r="C47" s="118">
        <v>611944</v>
      </c>
      <c r="D47" s="119">
        <v>91.917434968471838</v>
      </c>
      <c r="E47" s="118">
        <v>53810</v>
      </c>
      <c r="F47" s="119">
        <v>8.0825650315281621</v>
      </c>
      <c r="G47" s="118">
        <v>147171</v>
      </c>
      <c r="H47" s="119">
        <v>22.105912994890005</v>
      </c>
      <c r="I47" s="118">
        <v>98458</v>
      </c>
      <c r="J47" s="119">
        <v>66.900408368496514</v>
      </c>
      <c r="K47" s="118">
        <v>48713</v>
      </c>
      <c r="L47" s="119">
        <v>33.099591631503486</v>
      </c>
      <c r="M47" s="118">
        <v>518583</v>
      </c>
      <c r="N47" s="119">
        <v>77.894087005109995</v>
      </c>
      <c r="O47" s="118">
        <v>513486</v>
      </c>
      <c r="P47" s="119">
        <v>99.017129369840504</v>
      </c>
      <c r="Q47" s="118">
        <v>5097</v>
      </c>
      <c r="R47" s="150">
        <v>0.98287063015949239</v>
      </c>
    </row>
    <row r="48" spans="1:18">
      <c r="A48" s="112" t="s">
        <v>6</v>
      </c>
      <c r="B48" s="113">
        <v>158574</v>
      </c>
      <c r="C48" s="120">
        <v>155374</v>
      </c>
      <c r="D48" s="121">
        <v>97.982014706067829</v>
      </c>
      <c r="E48" s="120">
        <v>3200</v>
      </c>
      <c r="F48" s="121">
        <v>2.0179852939321705</v>
      </c>
      <c r="G48" s="120">
        <v>35933</v>
      </c>
      <c r="H48" s="121">
        <v>22.660082989645215</v>
      </c>
      <c r="I48" s="120">
        <v>32979</v>
      </c>
      <c r="J48" s="121">
        <v>91.77914451896585</v>
      </c>
      <c r="K48" s="120">
        <v>2954</v>
      </c>
      <c r="L48" s="121">
        <v>8.2208554810341461</v>
      </c>
      <c r="M48" s="120">
        <v>122641</v>
      </c>
      <c r="N48" s="121">
        <v>77.339917010354782</v>
      </c>
      <c r="O48" s="120">
        <v>122395</v>
      </c>
      <c r="P48" s="121">
        <v>99.799414551414287</v>
      </c>
      <c r="Q48" s="120">
        <v>246</v>
      </c>
      <c r="R48" s="151">
        <v>0.20058544858570951</v>
      </c>
    </row>
    <row r="49" spans="1:18">
      <c r="A49" s="116" t="s">
        <v>5</v>
      </c>
      <c r="B49" s="117">
        <v>34173</v>
      </c>
      <c r="C49" s="118">
        <v>33450</v>
      </c>
      <c r="D49" s="119">
        <v>97.884294618558513</v>
      </c>
      <c r="E49" s="118">
        <v>723</v>
      </c>
      <c r="F49" s="119">
        <v>2.1157053814414888</v>
      </c>
      <c r="G49" s="118">
        <v>7415</v>
      </c>
      <c r="H49" s="119">
        <v>21.698416878822464</v>
      </c>
      <c r="I49" s="118">
        <v>6800</v>
      </c>
      <c r="J49" s="119">
        <v>91.706001348617676</v>
      </c>
      <c r="K49" s="118">
        <v>615</v>
      </c>
      <c r="L49" s="119">
        <v>8.2939986513823332</v>
      </c>
      <c r="M49" s="118">
        <v>26758</v>
      </c>
      <c r="N49" s="119">
        <v>78.301583121177543</v>
      </c>
      <c r="O49" s="118">
        <v>26650</v>
      </c>
      <c r="P49" s="119">
        <v>99.596382390313181</v>
      </c>
      <c r="Q49" s="118">
        <v>108</v>
      </c>
      <c r="R49" s="150">
        <v>0.40361760968682259</v>
      </c>
    </row>
    <row r="50" spans="1:18">
      <c r="A50" s="112" t="s">
        <v>4</v>
      </c>
      <c r="B50" s="113">
        <v>191615</v>
      </c>
      <c r="C50" s="120">
        <v>184032</v>
      </c>
      <c r="D50" s="121">
        <v>96.042585392584087</v>
      </c>
      <c r="E50" s="120">
        <v>7583</v>
      </c>
      <c r="F50" s="121">
        <v>3.9574146074159122</v>
      </c>
      <c r="G50" s="120">
        <v>58186</v>
      </c>
      <c r="H50" s="121">
        <v>30.366098687472277</v>
      </c>
      <c r="I50" s="120">
        <v>50905</v>
      </c>
      <c r="J50" s="121">
        <v>87.486680644828652</v>
      </c>
      <c r="K50" s="120">
        <v>7281</v>
      </c>
      <c r="L50" s="121">
        <v>12.513319355171348</v>
      </c>
      <c r="M50" s="120">
        <v>133429</v>
      </c>
      <c r="N50" s="121">
        <v>69.633901312527726</v>
      </c>
      <c r="O50" s="120">
        <v>133127</v>
      </c>
      <c r="P50" s="121">
        <v>99.773662397229984</v>
      </c>
      <c r="Q50" s="120">
        <v>302</v>
      </c>
      <c r="R50" s="151">
        <v>0.22633760277001252</v>
      </c>
    </row>
    <row r="51" spans="1:18">
      <c r="A51" s="116" t="s">
        <v>16</v>
      </c>
      <c r="B51" s="117">
        <v>95265</v>
      </c>
      <c r="C51" s="118">
        <v>94423</v>
      </c>
      <c r="D51" s="119">
        <v>99.116149687713218</v>
      </c>
      <c r="E51" s="118">
        <v>842</v>
      </c>
      <c r="F51" s="119">
        <v>0.88385031228677902</v>
      </c>
      <c r="G51" s="118">
        <v>31488</v>
      </c>
      <c r="H51" s="119">
        <v>33.05306250984097</v>
      </c>
      <c r="I51" s="118">
        <v>30779</v>
      </c>
      <c r="J51" s="119">
        <v>97.748348577235774</v>
      </c>
      <c r="K51" s="118">
        <v>709</v>
      </c>
      <c r="L51" s="119">
        <v>2.2516514227642279</v>
      </c>
      <c r="M51" s="118">
        <v>63777</v>
      </c>
      <c r="N51" s="119">
        <v>66.94693749015903</v>
      </c>
      <c r="O51" s="118">
        <v>63644</v>
      </c>
      <c r="P51" s="119">
        <v>99.791460871474044</v>
      </c>
      <c r="Q51" s="118">
        <v>133</v>
      </c>
      <c r="R51" s="150">
        <v>0.20853912852595763</v>
      </c>
    </row>
    <row r="52" spans="1:18">
      <c r="A52" s="112" t="s">
        <v>3</v>
      </c>
      <c r="B52" s="113">
        <v>112045</v>
      </c>
      <c r="C52" s="120">
        <v>104450</v>
      </c>
      <c r="D52" s="121">
        <v>93.221473515105529</v>
      </c>
      <c r="E52" s="120">
        <v>7595</v>
      </c>
      <c r="F52" s="121">
        <v>6.7785264848944617</v>
      </c>
      <c r="G52" s="120">
        <v>26860</v>
      </c>
      <c r="H52" s="121">
        <v>23.972511044669552</v>
      </c>
      <c r="I52" s="120">
        <v>20448</v>
      </c>
      <c r="J52" s="121">
        <v>76.12807148175726</v>
      </c>
      <c r="K52" s="120">
        <v>6412</v>
      </c>
      <c r="L52" s="121">
        <v>23.87192851824274</v>
      </c>
      <c r="M52" s="120">
        <v>85185</v>
      </c>
      <c r="N52" s="121">
        <v>76.02748895533044</v>
      </c>
      <c r="O52" s="120">
        <v>84002</v>
      </c>
      <c r="P52" s="121">
        <v>98.611257850560534</v>
      </c>
      <c r="Q52" s="120">
        <v>1183</v>
      </c>
      <c r="R52" s="151">
        <v>1.3887421494394554</v>
      </c>
    </row>
    <row r="53" spans="1:18" ht="15" thickBot="1">
      <c r="A53" s="122" t="s">
        <v>2</v>
      </c>
      <c r="B53" s="123">
        <v>95348</v>
      </c>
      <c r="C53" s="124">
        <v>94245</v>
      </c>
      <c r="D53" s="125">
        <v>98.843184964550915</v>
      </c>
      <c r="E53" s="124">
        <v>1103</v>
      </c>
      <c r="F53" s="125">
        <v>1.1568150354490916</v>
      </c>
      <c r="G53" s="124">
        <v>29745</v>
      </c>
      <c r="H53" s="125">
        <v>31.196249528044635</v>
      </c>
      <c r="I53" s="124">
        <v>28662</v>
      </c>
      <c r="J53" s="125">
        <v>96.35905194150277</v>
      </c>
      <c r="K53" s="124">
        <v>1083</v>
      </c>
      <c r="L53" s="125">
        <v>3.6409480584972265</v>
      </c>
      <c r="M53" s="124">
        <v>65603</v>
      </c>
      <c r="N53" s="125">
        <v>68.803750471955354</v>
      </c>
      <c r="O53" s="124">
        <v>65583</v>
      </c>
      <c r="P53" s="125">
        <v>99.969513589317557</v>
      </c>
      <c r="Q53" s="124">
        <v>20</v>
      </c>
      <c r="R53" s="152">
        <v>3.0486410682438302E-2</v>
      </c>
    </row>
    <row r="54" spans="1:18">
      <c r="A54" s="138" t="s">
        <v>38</v>
      </c>
      <c r="B54" s="127">
        <v>2571969</v>
      </c>
      <c r="C54" s="128">
        <v>2447079</v>
      </c>
      <c r="D54" s="129">
        <v>95.144187196657498</v>
      </c>
      <c r="E54" s="128">
        <v>124890</v>
      </c>
      <c r="F54" s="129">
        <v>4.8558128033424977</v>
      </c>
      <c r="G54" s="128">
        <v>587703</v>
      </c>
      <c r="H54" s="129">
        <v>22.85031429227957</v>
      </c>
      <c r="I54" s="128">
        <v>477155</v>
      </c>
      <c r="J54" s="129">
        <v>81.189818666911691</v>
      </c>
      <c r="K54" s="128">
        <v>110548</v>
      </c>
      <c r="L54" s="129">
        <v>18.810181333088309</v>
      </c>
      <c r="M54" s="128">
        <v>1984266</v>
      </c>
      <c r="N54" s="129">
        <v>77.149685707720423</v>
      </c>
      <c r="O54" s="128">
        <v>1969924</v>
      </c>
      <c r="P54" s="129">
        <v>99.277213841289424</v>
      </c>
      <c r="Q54" s="128">
        <v>14342</v>
      </c>
      <c r="R54" s="153">
        <v>0.72278615871057605</v>
      </c>
    </row>
    <row r="55" spans="1:18">
      <c r="A55" s="139" t="s">
        <v>39</v>
      </c>
      <c r="B55" s="131">
        <v>735071</v>
      </c>
      <c r="C55" s="132">
        <v>711540</v>
      </c>
      <c r="D55" s="133">
        <v>96.798812631704962</v>
      </c>
      <c r="E55" s="132">
        <v>23531</v>
      </c>
      <c r="F55" s="133">
        <v>3.2011873682950354</v>
      </c>
      <c r="G55" s="132">
        <v>230724</v>
      </c>
      <c r="H55" s="133">
        <v>31.387988371191355</v>
      </c>
      <c r="I55" s="132">
        <v>210272</v>
      </c>
      <c r="J55" s="133">
        <v>91.135729269603502</v>
      </c>
      <c r="K55" s="132">
        <v>20452</v>
      </c>
      <c r="L55" s="133">
        <v>8.8642707303964912</v>
      </c>
      <c r="M55" s="132">
        <v>504347</v>
      </c>
      <c r="N55" s="133">
        <v>68.612011628808645</v>
      </c>
      <c r="O55" s="132">
        <v>501268</v>
      </c>
      <c r="P55" s="133">
        <v>99.389507620745249</v>
      </c>
      <c r="Q55" s="132">
        <v>3079</v>
      </c>
      <c r="R55" s="154">
        <v>0.61049237925475908</v>
      </c>
    </row>
    <row r="56" spans="1:18" ht="15" thickBot="1">
      <c r="A56" s="134" t="s">
        <v>17</v>
      </c>
      <c r="B56" s="135">
        <v>3307040</v>
      </c>
      <c r="C56" s="136">
        <v>3158619</v>
      </c>
      <c r="D56" s="137">
        <v>95.511968406792775</v>
      </c>
      <c r="E56" s="136">
        <v>148421</v>
      </c>
      <c r="F56" s="137">
        <v>4.4880315932072188</v>
      </c>
      <c r="G56" s="136">
        <v>818427</v>
      </c>
      <c r="H56" s="137">
        <v>24.748022400696694</v>
      </c>
      <c r="I56" s="136">
        <v>687427</v>
      </c>
      <c r="J56" s="137">
        <v>83.993685447816361</v>
      </c>
      <c r="K56" s="136">
        <v>131000</v>
      </c>
      <c r="L56" s="137">
        <v>16.006314552183639</v>
      </c>
      <c r="M56" s="136">
        <v>2488613</v>
      </c>
      <c r="N56" s="137">
        <v>75.251977599303302</v>
      </c>
      <c r="O56" s="136">
        <v>2471192</v>
      </c>
      <c r="P56" s="137">
        <v>99.299971510234826</v>
      </c>
      <c r="Q56" s="136">
        <v>17421</v>
      </c>
      <c r="R56" s="155">
        <v>0.70002848976518239</v>
      </c>
    </row>
    <row r="57" spans="1:18">
      <c r="A57" s="543" t="s">
        <v>53</v>
      </c>
      <c r="B57" s="543"/>
      <c r="C57" s="543"/>
      <c r="D57" s="543"/>
      <c r="E57" s="543"/>
      <c r="F57" s="543"/>
      <c r="G57" s="543"/>
      <c r="H57" s="543"/>
      <c r="I57" s="543"/>
      <c r="J57" s="543"/>
      <c r="K57" s="543"/>
      <c r="L57" s="543"/>
      <c r="M57" s="543"/>
      <c r="N57" s="543"/>
      <c r="O57" s="543"/>
      <c r="P57" s="543"/>
      <c r="Q57" s="543"/>
      <c r="R57" s="543"/>
    </row>
    <row r="58" spans="1:18" ht="15" customHeight="1">
      <c r="A58" s="544" t="s">
        <v>56</v>
      </c>
      <c r="B58" s="544"/>
      <c r="C58" s="544"/>
      <c r="D58" s="544"/>
      <c r="E58" s="544"/>
      <c r="F58" s="544"/>
      <c r="G58" s="544"/>
      <c r="H58" s="544"/>
      <c r="I58" s="544"/>
      <c r="J58" s="544"/>
      <c r="K58" s="544"/>
      <c r="L58" s="544"/>
      <c r="M58" s="544"/>
      <c r="N58" s="544"/>
      <c r="O58" s="544"/>
      <c r="P58" s="544"/>
      <c r="Q58" s="544"/>
      <c r="R58" s="544"/>
    </row>
    <row r="59" spans="1:18">
      <c r="A59" s="253"/>
    </row>
  </sheetData>
  <mergeCells count="34">
    <mergeCell ref="A34:A37"/>
    <mergeCell ref="B34:B36"/>
    <mergeCell ref="C34:R34"/>
    <mergeCell ref="C35:D36"/>
    <mergeCell ref="E35:F36"/>
    <mergeCell ref="G35:H36"/>
    <mergeCell ref="I35:L35"/>
    <mergeCell ref="M35:N36"/>
    <mergeCell ref="O35:R35"/>
    <mergeCell ref="I36:J36"/>
    <mergeCell ref="K36:L36"/>
    <mergeCell ref="O36:P36"/>
    <mergeCell ref="Q36:R36"/>
    <mergeCell ref="O6:P7"/>
    <mergeCell ref="Q6:R7"/>
    <mergeCell ref="A31:R31"/>
    <mergeCell ref="A1:R1"/>
    <mergeCell ref="A33:R33"/>
    <mergeCell ref="A28:R28"/>
    <mergeCell ref="A57:R57"/>
    <mergeCell ref="A58:R58"/>
    <mergeCell ref="A29:R29"/>
    <mergeCell ref="A3:R3"/>
    <mergeCell ref="A4:A8"/>
    <mergeCell ref="B4:B7"/>
    <mergeCell ref="C4:R4"/>
    <mergeCell ref="C5:D7"/>
    <mergeCell ref="E5:F7"/>
    <mergeCell ref="G5:H7"/>
    <mergeCell ref="I5:L5"/>
    <mergeCell ref="M5:N7"/>
    <mergeCell ref="O5:R5"/>
    <mergeCell ref="I6:J7"/>
    <mergeCell ref="K6:L7"/>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
  <sheetViews>
    <sheetView zoomScale="80" zoomScaleNormal="80" workbookViewId="0">
      <selection sqref="A1:R1"/>
    </sheetView>
  </sheetViews>
  <sheetFormatPr baseColWidth="10" defaultColWidth="11" defaultRowHeight="14.5"/>
  <cols>
    <col min="1" max="1" width="30.83203125" style="545" customWidth="1"/>
    <col min="2" max="2" width="14.58203125" style="545" customWidth="1"/>
    <col min="3" max="18" width="15.58203125" style="545" customWidth="1"/>
    <col min="19" max="19" width="11" style="545"/>
    <col min="20" max="20" width="157.75" style="545" bestFit="1" customWidth="1"/>
    <col min="21" max="16384" width="11" style="545"/>
  </cols>
  <sheetData>
    <row r="1" spans="1:23" ht="23.5">
      <c r="A1" s="454">
        <v>2020</v>
      </c>
      <c r="B1" s="454"/>
      <c r="C1" s="454"/>
      <c r="D1" s="454"/>
      <c r="E1" s="454"/>
      <c r="F1" s="454"/>
      <c r="G1" s="454"/>
      <c r="H1" s="454"/>
      <c r="I1" s="454"/>
      <c r="J1" s="454"/>
      <c r="K1" s="454"/>
      <c r="L1" s="454"/>
      <c r="M1" s="454"/>
      <c r="N1" s="454"/>
      <c r="O1" s="454"/>
      <c r="P1" s="454"/>
      <c r="Q1" s="454"/>
      <c r="R1" s="454"/>
      <c r="T1" s="546"/>
      <c r="U1" s="547"/>
      <c r="V1" s="547"/>
      <c r="W1" s="548"/>
    </row>
    <row r="2" spans="1:23" s="388" customFormat="1" ht="23.25" customHeight="1">
      <c r="A2" s="410" t="s">
        <v>422</v>
      </c>
      <c r="B2" s="390"/>
    </row>
    <row r="3" spans="1:23" ht="14.5" customHeight="1">
      <c r="A3" s="435" t="s">
        <v>327</v>
      </c>
      <c r="B3" s="156"/>
      <c r="T3" s="549"/>
      <c r="U3" s="550"/>
      <c r="V3" s="551"/>
      <c r="W3" s="548"/>
    </row>
    <row r="4" spans="1:23" ht="14.5" customHeight="1">
      <c r="A4" s="483" t="s">
        <v>18</v>
      </c>
      <c r="B4" s="485" t="s">
        <v>32</v>
      </c>
      <c r="C4" s="486" t="s">
        <v>33</v>
      </c>
      <c r="D4" s="487"/>
      <c r="E4" s="487"/>
      <c r="F4" s="487"/>
      <c r="G4" s="487"/>
      <c r="H4" s="487"/>
      <c r="I4" s="487"/>
      <c r="J4" s="487"/>
      <c r="K4" s="487"/>
      <c r="L4" s="487"/>
      <c r="M4" s="487"/>
      <c r="N4" s="487"/>
      <c r="O4" s="487"/>
      <c r="P4" s="487"/>
      <c r="Q4" s="487"/>
      <c r="R4" s="487"/>
      <c r="T4" s="549"/>
      <c r="U4" s="550"/>
      <c r="V4" s="551"/>
      <c r="W4" s="548"/>
    </row>
    <row r="5" spans="1:23" ht="112.5" customHeight="1">
      <c r="A5" s="483"/>
      <c r="B5" s="485"/>
      <c r="C5" s="424" t="s">
        <v>239</v>
      </c>
      <c r="D5" s="424" t="s">
        <v>236</v>
      </c>
      <c r="E5" s="424" t="s">
        <v>235</v>
      </c>
      <c r="F5" s="424" t="s">
        <v>234</v>
      </c>
      <c r="G5" s="424" t="s">
        <v>232</v>
      </c>
      <c r="H5" s="424" t="s">
        <v>231</v>
      </c>
      <c r="I5" s="424" t="s">
        <v>233</v>
      </c>
      <c r="J5" s="172" t="s">
        <v>40</v>
      </c>
      <c r="K5" s="424" t="s">
        <v>237</v>
      </c>
      <c r="L5" s="424" t="s">
        <v>238</v>
      </c>
      <c r="M5" s="424" t="s">
        <v>240</v>
      </c>
      <c r="N5" s="424" t="s">
        <v>241</v>
      </c>
      <c r="O5" s="424" t="s">
        <v>232</v>
      </c>
      <c r="P5" s="424" t="s">
        <v>231</v>
      </c>
      <c r="Q5" s="424" t="s">
        <v>233</v>
      </c>
      <c r="R5" s="425" t="s">
        <v>40</v>
      </c>
      <c r="T5" s="549"/>
      <c r="U5" s="550"/>
      <c r="V5" s="551"/>
      <c r="W5" s="548"/>
    </row>
    <row r="6" spans="1:23" ht="15" customHeight="1" thickBot="1">
      <c r="A6" s="484"/>
      <c r="B6" s="488" t="s">
        <v>1</v>
      </c>
      <c r="C6" s="489"/>
      <c r="D6" s="489"/>
      <c r="E6" s="489"/>
      <c r="F6" s="489"/>
      <c r="G6" s="489"/>
      <c r="H6" s="489"/>
      <c r="I6" s="489"/>
      <c r="J6" s="490"/>
      <c r="K6" s="491" t="s">
        <v>36</v>
      </c>
      <c r="L6" s="489"/>
      <c r="M6" s="489"/>
      <c r="N6" s="489"/>
      <c r="O6" s="489"/>
      <c r="P6" s="489"/>
      <c r="Q6" s="489"/>
      <c r="R6" s="489"/>
      <c r="T6" s="549"/>
      <c r="U6" s="550"/>
      <c r="V6" s="551"/>
      <c r="W6" s="548"/>
    </row>
    <row r="7" spans="1:23" ht="14.25" customHeight="1">
      <c r="A7" s="29" t="s">
        <v>14</v>
      </c>
      <c r="B7" s="168">
        <v>6512</v>
      </c>
      <c r="C7" s="168">
        <v>3</v>
      </c>
      <c r="D7" s="170">
        <v>10</v>
      </c>
      <c r="E7" s="168">
        <v>726</v>
      </c>
      <c r="F7" s="168">
        <v>1006</v>
      </c>
      <c r="G7" s="168">
        <v>71</v>
      </c>
      <c r="H7" s="168">
        <v>3442</v>
      </c>
      <c r="I7" s="168">
        <v>1245</v>
      </c>
      <c r="J7" s="176">
        <v>9</v>
      </c>
      <c r="K7" s="181">
        <f>C7/$B7*100</f>
        <v>4.6068796068796068E-2</v>
      </c>
      <c r="L7" s="181">
        <f t="shared" ref="L7:L25" si="0">D7/$B7*100</f>
        <v>0.15356265356265356</v>
      </c>
      <c r="M7" s="181">
        <f t="shared" ref="M7:M25" si="1">E7/$B7*100</f>
        <v>11.148648648648649</v>
      </c>
      <c r="N7" s="181">
        <f t="shared" ref="N7:N25" si="2">F7/$B7*100</f>
        <v>15.448402948402947</v>
      </c>
      <c r="O7" s="181">
        <f t="shared" ref="O7:O25" si="3">G7/$B7*100</f>
        <v>1.0902948402948403</v>
      </c>
      <c r="P7" s="181">
        <f t="shared" ref="P7:P25" si="4">H7/$B7*100</f>
        <v>52.856265356265354</v>
      </c>
      <c r="Q7" s="181">
        <f t="shared" ref="Q7:Q25" si="5">I7/$B7*100</f>
        <v>19.11855036855037</v>
      </c>
      <c r="R7" s="161">
        <f t="shared" ref="R7:R25" si="6">J7/$B7*100</f>
        <v>0.1382063882063882</v>
      </c>
      <c r="T7" s="549"/>
      <c r="U7" s="550"/>
      <c r="V7" s="551"/>
      <c r="W7" s="548"/>
    </row>
    <row r="8" spans="1:23" ht="14.15" customHeight="1">
      <c r="A8" s="32" t="s">
        <v>13</v>
      </c>
      <c r="B8" s="72">
        <v>3425</v>
      </c>
      <c r="C8" s="72">
        <v>423</v>
      </c>
      <c r="D8" s="73">
        <v>28</v>
      </c>
      <c r="E8" s="72">
        <v>392</v>
      </c>
      <c r="F8" s="72">
        <v>453</v>
      </c>
      <c r="G8" s="72">
        <v>97</v>
      </c>
      <c r="H8" s="72">
        <v>1219</v>
      </c>
      <c r="I8" s="72">
        <v>778</v>
      </c>
      <c r="J8" s="34">
        <v>35</v>
      </c>
      <c r="K8" s="74">
        <f t="shared" ref="K8:K25" si="7">C8/$B8*100</f>
        <v>12.350364963503651</v>
      </c>
      <c r="L8" s="74">
        <f t="shared" si="0"/>
        <v>0.81751824817518259</v>
      </c>
      <c r="M8" s="74">
        <f t="shared" si="1"/>
        <v>11.445255474452555</v>
      </c>
      <c r="N8" s="74">
        <f t="shared" si="2"/>
        <v>13.226277372262773</v>
      </c>
      <c r="O8" s="74">
        <f t="shared" si="3"/>
        <v>2.832116788321168</v>
      </c>
      <c r="P8" s="74">
        <f t="shared" si="4"/>
        <v>35.591240875912412</v>
      </c>
      <c r="Q8" s="74">
        <f t="shared" si="5"/>
        <v>22.715328467153284</v>
      </c>
      <c r="R8" s="103">
        <f t="shared" si="6"/>
        <v>1.0218978102189782</v>
      </c>
      <c r="T8" s="549"/>
      <c r="U8" s="550"/>
      <c r="V8" s="551"/>
      <c r="W8" s="548"/>
    </row>
    <row r="9" spans="1:23">
      <c r="A9" s="29" t="s">
        <v>15</v>
      </c>
      <c r="B9" s="169">
        <v>1601</v>
      </c>
      <c r="C9" s="169">
        <v>20</v>
      </c>
      <c r="D9" s="171">
        <v>238</v>
      </c>
      <c r="E9" s="169">
        <v>39</v>
      </c>
      <c r="F9" s="169">
        <v>419</v>
      </c>
      <c r="G9" s="169">
        <v>431</v>
      </c>
      <c r="H9" s="169">
        <v>144</v>
      </c>
      <c r="I9" s="169">
        <v>276</v>
      </c>
      <c r="J9" s="176">
        <v>34</v>
      </c>
      <c r="K9" s="179">
        <f t="shared" si="7"/>
        <v>1.2492192379762648</v>
      </c>
      <c r="L9" s="179">
        <f t="shared" si="0"/>
        <v>14.865708931917551</v>
      </c>
      <c r="M9" s="179">
        <f t="shared" si="1"/>
        <v>2.4359775140537163</v>
      </c>
      <c r="N9" s="179">
        <f t="shared" si="2"/>
        <v>26.17114303560275</v>
      </c>
      <c r="O9" s="179">
        <f t="shared" si="3"/>
        <v>26.92067457838851</v>
      </c>
      <c r="P9" s="179">
        <f t="shared" si="4"/>
        <v>8.9943785134291065</v>
      </c>
      <c r="Q9" s="179">
        <f t="shared" si="5"/>
        <v>17.239225484072453</v>
      </c>
      <c r="R9" s="161">
        <f t="shared" si="6"/>
        <v>2.1236727045596502</v>
      </c>
      <c r="T9" s="549"/>
      <c r="U9" s="550"/>
      <c r="V9" s="551"/>
      <c r="W9" s="548"/>
    </row>
    <row r="10" spans="1:23">
      <c r="A10" s="32" t="s">
        <v>12</v>
      </c>
      <c r="B10" s="72">
        <v>991</v>
      </c>
      <c r="C10" s="72">
        <v>1</v>
      </c>
      <c r="D10" s="73">
        <v>25</v>
      </c>
      <c r="E10" s="72">
        <v>168</v>
      </c>
      <c r="F10" s="72">
        <v>176</v>
      </c>
      <c r="G10" s="72">
        <v>55</v>
      </c>
      <c r="H10" s="72">
        <v>493</v>
      </c>
      <c r="I10" s="72">
        <v>62</v>
      </c>
      <c r="J10" s="34">
        <v>11</v>
      </c>
      <c r="K10" s="74">
        <f t="shared" si="7"/>
        <v>0.10090817356205853</v>
      </c>
      <c r="L10" s="74">
        <f t="shared" si="0"/>
        <v>2.5227043390514634</v>
      </c>
      <c r="M10" s="74">
        <f t="shared" si="1"/>
        <v>16.952573158425832</v>
      </c>
      <c r="N10" s="74">
        <f t="shared" si="2"/>
        <v>17.759838546922303</v>
      </c>
      <c r="O10" s="74">
        <f t="shared" si="3"/>
        <v>5.5499495459132184</v>
      </c>
      <c r="P10" s="74">
        <f t="shared" si="4"/>
        <v>49.747729566094854</v>
      </c>
      <c r="Q10" s="74">
        <f t="shared" si="5"/>
        <v>6.2563067608476279</v>
      </c>
      <c r="R10" s="103">
        <f t="shared" si="6"/>
        <v>1.109989909182644</v>
      </c>
      <c r="T10" s="549"/>
      <c r="U10" s="550"/>
      <c r="V10" s="551"/>
      <c r="W10" s="548"/>
    </row>
    <row r="11" spans="1:23">
      <c r="A11" s="29" t="s">
        <v>11</v>
      </c>
      <c r="B11" s="169">
        <v>264</v>
      </c>
      <c r="C11" s="169">
        <v>1</v>
      </c>
      <c r="D11" s="171">
        <v>22</v>
      </c>
      <c r="E11" s="169">
        <v>28</v>
      </c>
      <c r="F11" s="169">
        <v>34</v>
      </c>
      <c r="G11" s="169">
        <v>70</v>
      </c>
      <c r="H11" s="169">
        <v>107</v>
      </c>
      <c r="I11" s="169">
        <v>2</v>
      </c>
      <c r="J11" s="176">
        <v>0</v>
      </c>
      <c r="K11" s="179">
        <f t="shared" si="7"/>
        <v>0.37878787878787878</v>
      </c>
      <c r="L11" s="179">
        <f t="shared" si="0"/>
        <v>8.3333333333333321</v>
      </c>
      <c r="M11" s="179">
        <f t="shared" si="1"/>
        <v>10.606060606060606</v>
      </c>
      <c r="N11" s="179">
        <f t="shared" si="2"/>
        <v>12.878787878787879</v>
      </c>
      <c r="O11" s="179">
        <f t="shared" si="3"/>
        <v>26.515151515151516</v>
      </c>
      <c r="P11" s="179">
        <f t="shared" si="4"/>
        <v>40.530303030303031</v>
      </c>
      <c r="Q11" s="179">
        <f t="shared" si="5"/>
        <v>0.75757575757575757</v>
      </c>
      <c r="R11" s="161">
        <f t="shared" si="6"/>
        <v>0</v>
      </c>
      <c r="T11" s="167"/>
      <c r="U11" s="552"/>
      <c r="V11" s="552"/>
      <c r="W11" s="548"/>
    </row>
    <row r="12" spans="1:23">
      <c r="A12" s="32" t="s">
        <v>31</v>
      </c>
      <c r="B12" s="72">
        <v>847</v>
      </c>
      <c r="C12" s="72">
        <v>2</v>
      </c>
      <c r="D12" s="73">
        <v>8</v>
      </c>
      <c r="E12" s="72">
        <v>63</v>
      </c>
      <c r="F12" s="72">
        <v>256</v>
      </c>
      <c r="G12" s="72">
        <v>20</v>
      </c>
      <c r="H12" s="72">
        <v>336</v>
      </c>
      <c r="I12" s="72">
        <v>154</v>
      </c>
      <c r="J12" s="34">
        <v>8</v>
      </c>
      <c r="K12" s="74">
        <f t="shared" si="7"/>
        <v>0.23612750885478156</v>
      </c>
      <c r="L12" s="74">
        <f t="shared" si="0"/>
        <v>0.94451003541912626</v>
      </c>
      <c r="M12" s="74">
        <f t="shared" si="1"/>
        <v>7.4380165289256199</v>
      </c>
      <c r="N12" s="74">
        <f t="shared" si="2"/>
        <v>30.22432113341204</v>
      </c>
      <c r="O12" s="74">
        <f t="shared" si="3"/>
        <v>2.3612750885478158</v>
      </c>
      <c r="P12" s="74">
        <f t="shared" si="4"/>
        <v>39.669421487603309</v>
      </c>
      <c r="Q12" s="74">
        <f t="shared" si="5"/>
        <v>18.181818181818183</v>
      </c>
      <c r="R12" s="103">
        <f t="shared" si="6"/>
        <v>0.94451003541912626</v>
      </c>
      <c r="T12" s="167"/>
      <c r="U12" s="552"/>
      <c r="V12" s="552"/>
      <c r="W12" s="548"/>
    </row>
    <row r="13" spans="1:23">
      <c r="A13" s="29" t="s">
        <v>10</v>
      </c>
      <c r="B13" s="169">
        <v>2870</v>
      </c>
      <c r="C13" s="169">
        <v>24</v>
      </c>
      <c r="D13" s="171">
        <v>95</v>
      </c>
      <c r="E13" s="169">
        <v>397</v>
      </c>
      <c r="F13" s="169">
        <v>136</v>
      </c>
      <c r="G13" s="169">
        <v>303</v>
      </c>
      <c r="H13" s="169">
        <v>1609</v>
      </c>
      <c r="I13" s="169">
        <v>284</v>
      </c>
      <c r="J13" s="176">
        <v>22</v>
      </c>
      <c r="K13" s="179">
        <f t="shared" si="7"/>
        <v>0.83623693379790942</v>
      </c>
      <c r="L13" s="179">
        <f t="shared" si="0"/>
        <v>3.3101045296167246</v>
      </c>
      <c r="M13" s="179">
        <f t="shared" si="1"/>
        <v>13.832752613240418</v>
      </c>
      <c r="N13" s="179">
        <f t="shared" si="2"/>
        <v>4.7386759581881535</v>
      </c>
      <c r="O13" s="179">
        <f t="shared" si="3"/>
        <v>10.557491289198605</v>
      </c>
      <c r="P13" s="179">
        <f t="shared" si="4"/>
        <v>56.062717770034844</v>
      </c>
      <c r="Q13" s="179">
        <f t="shared" si="5"/>
        <v>9.89547038327526</v>
      </c>
      <c r="R13" s="161">
        <f t="shared" si="6"/>
        <v>0.76655052264808365</v>
      </c>
      <c r="T13" s="553"/>
      <c r="U13" s="552"/>
      <c r="V13" s="552"/>
      <c r="W13" s="548"/>
    </row>
    <row r="14" spans="1:23">
      <c r="A14" s="32" t="s">
        <v>9</v>
      </c>
      <c r="B14" s="72">
        <v>906</v>
      </c>
      <c r="C14" s="72">
        <v>63</v>
      </c>
      <c r="D14" s="73">
        <v>64</v>
      </c>
      <c r="E14" s="72">
        <v>177</v>
      </c>
      <c r="F14" s="72">
        <v>9</v>
      </c>
      <c r="G14" s="72">
        <v>85</v>
      </c>
      <c r="H14" s="72">
        <v>489</v>
      </c>
      <c r="I14" s="72">
        <v>9</v>
      </c>
      <c r="J14" s="34">
        <v>10</v>
      </c>
      <c r="K14" s="74">
        <f t="shared" si="7"/>
        <v>6.9536423841059598</v>
      </c>
      <c r="L14" s="74">
        <f t="shared" si="0"/>
        <v>7.0640176600441498</v>
      </c>
      <c r="M14" s="74">
        <f t="shared" si="1"/>
        <v>19.536423841059602</v>
      </c>
      <c r="N14" s="74">
        <f t="shared" si="2"/>
        <v>0.99337748344370869</v>
      </c>
      <c r="O14" s="74">
        <f t="shared" si="3"/>
        <v>9.3818984547461355</v>
      </c>
      <c r="P14" s="74">
        <f t="shared" si="4"/>
        <v>53.973509933774835</v>
      </c>
      <c r="Q14" s="74">
        <f t="shared" si="5"/>
        <v>0.99337748344370869</v>
      </c>
      <c r="R14" s="103">
        <f t="shared" si="6"/>
        <v>1.1037527593818985</v>
      </c>
      <c r="T14" s="546"/>
      <c r="U14" s="547"/>
      <c r="V14" s="547"/>
      <c r="W14" s="548"/>
    </row>
    <row r="15" spans="1:23">
      <c r="A15" s="29" t="s">
        <v>8</v>
      </c>
      <c r="B15" s="169">
        <v>6038</v>
      </c>
      <c r="C15" s="169">
        <v>747</v>
      </c>
      <c r="D15" s="171">
        <v>59</v>
      </c>
      <c r="E15" s="169">
        <v>827</v>
      </c>
      <c r="F15" s="169">
        <v>286</v>
      </c>
      <c r="G15" s="169">
        <v>250</v>
      </c>
      <c r="H15" s="169">
        <v>3655</v>
      </c>
      <c r="I15" s="169">
        <v>111</v>
      </c>
      <c r="J15" s="176">
        <v>103</v>
      </c>
      <c r="K15" s="179">
        <f t="shared" si="7"/>
        <v>12.371646240476979</v>
      </c>
      <c r="L15" s="179">
        <f t="shared" si="0"/>
        <v>0.97714474991719114</v>
      </c>
      <c r="M15" s="179">
        <f t="shared" si="1"/>
        <v>13.696588274263</v>
      </c>
      <c r="N15" s="179">
        <f t="shared" si="2"/>
        <v>4.7366677707850284</v>
      </c>
      <c r="O15" s="179">
        <f t="shared" si="3"/>
        <v>4.1404438555813181</v>
      </c>
      <c r="P15" s="179">
        <f t="shared" si="4"/>
        <v>60.53328916859887</v>
      </c>
      <c r="Q15" s="179">
        <f t="shared" si="5"/>
        <v>1.8383570718781055</v>
      </c>
      <c r="R15" s="161">
        <f t="shared" si="6"/>
        <v>1.7058628684995032</v>
      </c>
      <c r="T15" s="547"/>
      <c r="U15" s="554"/>
      <c r="V15" s="554"/>
      <c r="W15" s="548"/>
    </row>
    <row r="16" spans="1:23">
      <c r="A16" s="32" t="s">
        <v>7</v>
      </c>
      <c r="B16" s="72">
        <v>15586</v>
      </c>
      <c r="C16" s="72">
        <v>901</v>
      </c>
      <c r="D16" s="73">
        <v>133</v>
      </c>
      <c r="E16" s="72">
        <v>2751</v>
      </c>
      <c r="F16" s="72">
        <v>1125</v>
      </c>
      <c r="G16" s="72">
        <v>650</v>
      </c>
      <c r="H16" s="72">
        <v>8644</v>
      </c>
      <c r="I16" s="72">
        <v>777</v>
      </c>
      <c r="J16" s="34">
        <v>605</v>
      </c>
      <c r="K16" s="74">
        <f t="shared" si="7"/>
        <v>5.7808289490568461</v>
      </c>
      <c r="L16" s="74">
        <f t="shared" si="0"/>
        <v>0.85332991145900172</v>
      </c>
      <c r="M16" s="74">
        <f t="shared" si="1"/>
        <v>17.650455537020406</v>
      </c>
      <c r="N16" s="74">
        <f t="shared" si="2"/>
        <v>7.2180161683562174</v>
      </c>
      <c r="O16" s="74">
        <f t="shared" si="3"/>
        <v>4.1704093417169252</v>
      </c>
      <c r="P16" s="74">
        <f t="shared" si="4"/>
        <v>55.46002823046323</v>
      </c>
      <c r="Q16" s="74">
        <f t="shared" si="5"/>
        <v>4.9852431669446942</v>
      </c>
      <c r="R16" s="103">
        <f t="shared" si="6"/>
        <v>3.8816886949826768</v>
      </c>
      <c r="T16" s="549"/>
      <c r="U16" s="555"/>
      <c r="V16" s="551"/>
      <c r="W16" s="548"/>
    </row>
    <row r="17" spans="1:23">
      <c r="A17" s="29" t="s">
        <v>6</v>
      </c>
      <c r="B17" s="169">
        <v>1505</v>
      </c>
      <c r="C17" s="169">
        <v>120</v>
      </c>
      <c r="D17" s="171">
        <v>14</v>
      </c>
      <c r="E17" s="169">
        <v>245</v>
      </c>
      <c r="F17" s="169">
        <v>36</v>
      </c>
      <c r="G17" s="169">
        <v>31</v>
      </c>
      <c r="H17" s="169">
        <v>920</v>
      </c>
      <c r="I17" s="169">
        <v>69</v>
      </c>
      <c r="J17" s="176">
        <v>70</v>
      </c>
      <c r="K17" s="179">
        <f t="shared" si="7"/>
        <v>7.9734219269102988</v>
      </c>
      <c r="L17" s="179">
        <f t="shared" si="0"/>
        <v>0.93023255813953487</v>
      </c>
      <c r="M17" s="179">
        <f t="shared" si="1"/>
        <v>16.279069767441861</v>
      </c>
      <c r="N17" s="179">
        <f t="shared" si="2"/>
        <v>2.3920265780730898</v>
      </c>
      <c r="O17" s="179">
        <f t="shared" si="3"/>
        <v>2.0598006644518274</v>
      </c>
      <c r="P17" s="179">
        <f t="shared" si="4"/>
        <v>61.129568106312291</v>
      </c>
      <c r="Q17" s="179">
        <f t="shared" si="5"/>
        <v>4.5847176079734222</v>
      </c>
      <c r="R17" s="161">
        <f t="shared" si="6"/>
        <v>4.6511627906976747</v>
      </c>
      <c r="T17" s="549"/>
      <c r="U17" s="555"/>
      <c r="V17" s="551"/>
      <c r="W17" s="548"/>
    </row>
    <row r="18" spans="1:23">
      <c r="A18" s="32" t="s">
        <v>5</v>
      </c>
      <c r="B18" s="72">
        <v>270</v>
      </c>
      <c r="C18" s="72">
        <v>11</v>
      </c>
      <c r="D18" s="73">
        <v>5</v>
      </c>
      <c r="E18" s="72">
        <v>32</v>
      </c>
      <c r="F18" s="72">
        <v>3</v>
      </c>
      <c r="G18" s="72">
        <v>12</v>
      </c>
      <c r="H18" s="72">
        <v>193</v>
      </c>
      <c r="I18" s="72">
        <v>6</v>
      </c>
      <c r="J18" s="34">
        <v>8</v>
      </c>
      <c r="K18" s="74">
        <f t="shared" si="7"/>
        <v>4.0740740740740744</v>
      </c>
      <c r="L18" s="74">
        <f t="shared" si="0"/>
        <v>1.8518518518518516</v>
      </c>
      <c r="M18" s="74">
        <f t="shared" si="1"/>
        <v>11.851851851851853</v>
      </c>
      <c r="N18" s="74">
        <f t="shared" si="2"/>
        <v>1.1111111111111112</v>
      </c>
      <c r="O18" s="74">
        <f t="shared" si="3"/>
        <v>4.4444444444444446</v>
      </c>
      <c r="P18" s="74">
        <f t="shared" si="4"/>
        <v>71.481481481481481</v>
      </c>
      <c r="Q18" s="74">
        <f t="shared" si="5"/>
        <v>2.2222222222222223</v>
      </c>
      <c r="R18" s="103">
        <f t="shared" si="6"/>
        <v>2.9629629629629632</v>
      </c>
      <c r="T18" s="549"/>
      <c r="U18" s="555"/>
      <c r="V18" s="551"/>
      <c r="W18" s="548"/>
    </row>
    <row r="19" spans="1:23">
      <c r="A19" s="29" t="s">
        <v>4</v>
      </c>
      <c r="B19" s="169">
        <v>1660</v>
      </c>
      <c r="C19" s="169">
        <v>107</v>
      </c>
      <c r="D19" s="171">
        <v>51</v>
      </c>
      <c r="E19" s="169">
        <v>191</v>
      </c>
      <c r="F19" s="169">
        <v>31</v>
      </c>
      <c r="G19" s="169">
        <v>127</v>
      </c>
      <c r="H19" s="169">
        <v>991</v>
      </c>
      <c r="I19" s="169">
        <v>147</v>
      </c>
      <c r="J19" s="176">
        <v>15</v>
      </c>
      <c r="K19" s="179">
        <f t="shared" si="7"/>
        <v>6.4457831325301207</v>
      </c>
      <c r="L19" s="179">
        <f t="shared" si="0"/>
        <v>3.072289156626506</v>
      </c>
      <c r="M19" s="179">
        <f t="shared" si="1"/>
        <v>11.506024096385541</v>
      </c>
      <c r="N19" s="179">
        <f t="shared" si="2"/>
        <v>1.8674698795180724</v>
      </c>
      <c r="O19" s="179">
        <f t="shared" si="3"/>
        <v>7.6506024096385543</v>
      </c>
      <c r="P19" s="179">
        <f t="shared" si="4"/>
        <v>59.698795180722897</v>
      </c>
      <c r="Q19" s="179">
        <f t="shared" si="5"/>
        <v>8.8554216867469879</v>
      </c>
      <c r="R19" s="161">
        <f t="shared" si="6"/>
        <v>0.90361445783132521</v>
      </c>
      <c r="T19" s="549"/>
      <c r="U19" s="555"/>
      <c r="V19" s="551"/>
      <c r="W19" s="548"/>
    </row>
    <row r="20" spans="1:23">
      <c r="A20" s="32" t="s">
        <v>16</v>
      </c>
      <c r="B20" s="72">
        <v>190</v>
      </c>
      <c r="C20" s="72">
        <v>34</v>
      </c>
      <c r="D20" s="73">
        <v>5</v>
      </c>
      <c r="E20" s="72">
        <v>46</v>
      </c>
      <c r="F20" s="72">
        <v>0</v>
      </c>
      <c r="G20" s="72">
        <v>5</v>
      </c>
      <c r="H20" s="72">
        <v>99</v>
      </c>
      <c r="I20" s="72">
        <v>0</v>
      </c>
      <c r="J20" s="34">
        <v>1</v>
      </c>
      <c r="K20" s="74">
        <f t="shared" si="7"/>
        <v>17.894736842105264</v>
      </c>
      <c r="L20" s="74">
        <f t="shared" si="0"/>
        <v>2.6315789473684208</v>
      </c>
      <c r="M20" s="74">
        <f t="shared" si="1"/>
        <v>24.210526315789473</v>
      </c>
      <c r="N20" s="74">
        <f t="shared" si="2"/>
        <v>0</v>
      </c>
      <c r="O20" s="74">
        <f t="shared" si="3"/>
        <v>2.6315789473684208</v>
      </c>
      <c r="P20" s="74">
        <f t="shared" si="4"/>
        <v>52.105263157894733</v>
      </c>
      <c r="Q20" s="74">
        <f t="shared" si="5"/>
        <v>0</v>
      </c>
      <c r="R20" s="103">
        <f t="shared" si="6"/>
        <v>0.52631578947368418</v>
      </c>
      <c r="T20" s="549"/>
      <c r="U20" s="555"/>
      <c r="V20" s="551"/>
      <c r="W20" s="548"/>
    </row>
    <row r="21" spans="1:23">
      <c r="A21" s="29" t="s">
        <v>3</v>
      </c>
      <c r="B21" s="169">
        <v>1837</v>
      </c>
      <c r="C21" s="169">
        <v>106</v>
      </c>
      <c r="D21" s="171">
        <v>19</v>
      </c>
      <c r="E21" s="169">
        <v>276</v>
      </c>
      <c r="F21" s="169">
        <v>103</v>
      </c>
      <c r="G21" s="169">
        <v>69</v>
      </c>
      <c r="H21" s="169">
        <v>1170</v>
      </c>
      <c r="I21" s="169">
        <v>63</v>
      </c>
      <c r="J21" s="176">
        <v>31</v>
      </c>
      <c r="K21" s="179">
        <f t="shared" si="7"/>
        <v>5.7702776265650524</v>
      </c>
      <c r="L21" s="179">
        <f t="shared" si="0"/>
        <v>1.0342950462710943</v>
      </c>
      <c r="M21" s="179">
        <f t="shared" si="1"/>
        <v>15.024496461622212</v>
      </c>
      <c r="N21" s="179">
        <f t="shared" si="2"/>
        <v>5.606967882416984</v>
      </c>
      <c r="O21" s="179">
        <f t="shared" si="3"/>
        <v>3.7561241154055529</v>
      </c>
      <c r="P21" s="179">
        <f t="shared" si="4"/>
        <v>63.690800217746322</v>
      </c>
      <c r="Q21" s="179">
        <f t="shared" si="5"/>
        <v>3.4295046271094178</v>
      </c>
      <c r="R21" s="161">
        <f t="shared" si="6"/>
        <v>1.6875340228633642</v>
      </c>
      <c r="T21" s="549"/>
      <c r="U21" s="555"/>
      <c r="V21" s="551"/>
      <c r="W21" s="548"/>
    </row>
    <row r="22" spans="1:23" ht="15" thickBot="1">
      <c r="A22" s="75" t="s">
        <v>2</v>
      </c>
      <c r="B22" s="76">
        <v>280</v>
      </c>
      <c r="C22" s="76">
        <v>20</v>
      </c>
      <c r="D22" s="77">
        <v>0</v>
      </c>
      <c r="E22" s="76">
        <v>43</v>
      </c>
      <c r="F22" s="76">
        <v>18</v>
      </c>
      <c r="G22" s="76">
        <v>1</v>
      </c>
      <c r="H22" s="76">
        <v>183</v>
      </c>
      <c r="I22" s="76">
        <v>10</v>
      </c>
      <c r="J22" s="177">
        <v>5</v>
      </c>
      <c r="K22" s="78">
        <f t="shared" si="7"/>
        <v>7.1428571428571423</v>
      </c>
      <c r="L22" s="78">
        <f t="shared" si="0"/>
        <v>0</v>
      </c>
      <c r="M22" s="78">
        <f t="shared" si="1"/>
        <v>15.357142857142858</v>
      </c>
      <c r="N22" s="78">
        <f t="shared" si="2"/>
        <v>6.4285714285714279</v>
      </c>
      <c r="O22" s="78">
        <f t="shared" si="3"/>
        <v>0.35714285714285715</v>
      </c>
      <c r="P22" s="78">
        <f t="shared" si="4"/>
        <v>65.357142857142861</v>
      </c>
      <c r="Q22" s="78">
        <f t="shared" si="5"/>
        <v>3.5714285714285712</v>
      </c>
      <c r="R22" s="104">
        <f t="shared" si="6"/>
        <v>1.7857142857142856</v>
      </c>
      <c r="T22" s="549"/>
      <c r="U22" s="555"/>
      <c r="V22" s="551"/>
      <c r="W22" s="548"/>
    </row>
    <row r="23" spans="1:23">
      <c r="A23" s="163" t="s">
        <v>38</v>
      </c>
      <c r="B23" s="44">
        <v>39154</v>
      </c>
      <c r="C23" s="79">
        <v>2338</v>
      </c>
      <c r="D23" s="80">
        <v>393</v>
      </c>
      <c r="E23" s="79">
        <v>5737</v>
      </c>
      <c r="F23" s="79">
        <v>3438</v>
      </c>
      <c r="G23" s="79">
        <v>1573</v>
      </c>
      <c r="H23" s="79">
        <v>21295</v>
      </c>
      <c r="I23" s="79">
        <v>3489</v>
      </c>
      <c r="J23" s="173">
        <v>891</v>
      </c>
      <c r="K23" s="81">
        <f t="shared" si="7"/>
        <v>5.9712928436430506</v>
      </c>
      <c r="L23" s="81">
        <f t="shared" si="0"/>
        <v>1.0037288655054399</v>
      </c>
      <c r="M23" s="81">
        <f t="shared" si="1"/>
        <v>14.652398222403843</v>
      </c>
      <c r="N23" s="81">
        <f t="shared" si="2"/>
        <v>8.7807120600704902</v>
      </c>
      <c r="O23" s="81">
        <f t="shared" si="3"/>
        <v>4.0174694794912398</v>
      </c>
      <c r="P23" s="81">
        <f t="shared" si="4"/>
        <v>54.387802012565764</v>
      </c>
      <c r="Q23" s="81">
        <f t="shared" si="5"/>
        <v>8.9109669510139451</v>
      </c>
      <c r="R23" s="105">
        <f t="shared" si="6"/>
        <v>2.2756295653062266</v>
      </c>
      <c r="T23" s="549"/>
      <c r="U23" s="555"/>
      <c r="V23" s="551"/>
      <c r="W23" s="548"/>
    </row>
    <row r="24" spans="1:23">
      <c r="A24" s="164" t="s">
        <v>39</v>
      </c>
      <c r="B24" s="50">
        <v>5628</v>
      </c>
      <c r="C24" s="82">
        <v>245</v>
      </c>
      <c r="D24" s="83">
        <v>383</v>
      </c>
      <c r="E24" s="82">
        <v>664</v>
      </c>
      <c r="F24" s="82">
        <v>653</v>
      </c>
      <c r="G24" s="82">
        <v>704</v>
      </c>
      <c r="H24" s="82">
        <v>2399</v>
      </c>
      <c r="I24" s="82">
        <v>504</v>
      </c>
      <c r="J24" s="174">
        <v>76</v>
      </c>
      <c r="K24" s="84">
        <f t="shared" si="7"/>
        <v>4.3532338308457712</v>
      </c>
      <c r="L24" s="84">
        <f t="shared" si="0"/>
        <v>6.8052594171997161</v>
      </c>
      <c r="M24" s="84">
        <f t="shared" si="1"/>
        <v>11.798152096659559</v>
      </c>
      <c r="N24" s="84">
        <f t="shared" si="2"/>
        <v>11.602700781805259</v>
      </c>
      <c r="O24" s="84">
        <f t="shared" si="3"/>
        <v>12.508884150675195</v>
      </c>
      <c r="P24" s="84">
        <f t="shared" si="4"/>
        <v>42.626154939587771</v>
      </c>
      <c r="Q24" s="84">
        <f t="shared" si="5"/>
        <v>8.9552238805970141</v>
      </c>
      <c r="R24" s="106">
        <f t="shared" si="6"/>
        <v>1.3503909026297085</v>
      </c>
      <c r="T24" s="549"/>
      <c r="U24" s="555"/>
      <c r="V24" s="551"/>
      <c r="W24" s="548"/>
    </row>
    <row r="25" spans="1:23" ht="15" thickBot="1">
      <c r="A25" s="165" t="s">
        <v>17</v>
      </c>
      <c r="B25" s="56">
        <v>44782</v>
      </c>
      <c r="C25" s="85">
        <v>2583</v>
      </c>
      <c r="D25" s="86">
        <v>776</v>
      </c>
      <c r="E25" s="85">
        <v>6401</v>
      </c>
      <c r="F25" s="85">
        <v>4091</v>
      </c>
      <c r="G25" s="85">
        <v>2277</v>
      </c>
      <c r="H25" s="85">
        <v>23694</v>
      </c>
      <c r="I25" s="85">
        <v>3993</v>
      </c>
      <c r="J25" s="175">
        <v>967</v>
      </c>
      <c r="K25" s="180">
        <f t="shared" si="7"/>
        <v>5.7679424768880354</v>
      </c>
      <c r="L25" s="180">
        <f t="shared" si="0"/>
        <v>1.7328390871332231</v>
      </c>
      <c r="M25" s="180">
        <f t="shared" si="1"/>
        <v>14.293689428788353</v>
      </c>
      <c r="N25" s="180">
        <f t="shared" si="2"/>
        <v>9.1353668884819808</v>
      </c>
      <c r="O25" s="180">
        <f t="shared" si="3"/>
        <v>5.084632218301997</v>
      </c>
      <c r="P25" s="180">
        <f t="shared" si="4"/>
        <v>52.909651199142516</v>
      </c>
      <c r="Q25" s="180">
        <f t="shared" si="5"/>
        <v>8.916528962529588</v>
      </c>
      <c r="R25" s="178">
        <f t="shared" si="6"/>
        <v>2.159349738734313</v>
      </c>
      <c r="T25" s="167"/>
      <c r="U25" s="552"/>
      <c r="V25" s="552"/>
      <c r="W25" s="548"/>
    </row>
    <row r="26" spans="1:23">
      <c r="A26" s="557" t="s">
        <v>199</v>
      </c>
      <c r="B26" s="558"/>
      <c r="C26" s="558"/>
      <c r="D26" s="558"/>
      <c r="E26" s="558"/>
      <c r="F26" s="558"/>
      <c r="G26" s="558"/>
      <c r="H26" s="558"/>
      <c r="I26" s="558"/>
      <c r="J26" s="558"/>
      <c r="K26" s="558"/>
      <c r="L26" s="558"/>
      <c r="M26" s="558"/>
      <c r="N26" s="558"/>
      <c r="O26" s="558"/>
      <c r="P26" s="558"/>
      <c r="Q26" s="558"/>
      <c r="R26" s="559"/>
      <c r="T26" s="167"/>
      <c r="U26" s="553"/>
      <c r="V26" s="553"/>
      <c r="W26" s="548"/>
    </row>
    <row r="27" spans="1:23">
      <c r="A27" s="498" t="s">
        <v>47</v>
      </c>
      <c r="B27" s="498"/>
      <c r="C27" s="498"/>
      <c r="D27" s="498"/>
      <c r="E27" s="498"/>
      <c r="F27" s="498"/>
      <c r="G27" s="498"/>
      <c r="H27" s="498"/>
      <c r="I27" s="498"/>
      <c r="J27" s="498"/>
      <c r="K27" s="498"/>
      <c r="L27" s="498"/>
      <c r="M27" s="498"/>
      <c r="N27" s="498"/>
      <c r="O27" s="498"/>
      <c r="P27" s="498"/>
      <c r="Q27" s="498"/>
      <c r="R27" s="498"/>
      <c r="T27" s="548"/>
      <c r="U27" s="548"/>
      <c r="V27" s="548"/>
      <c r="W27" s="548"/>
    </row>
    <row r="28" spans="1:23">
      <c r="A28" s="426"/>
      <c r="B28" s="426"/>
      <c r="C28" s="426"/>
      <c r="D28" s="426"/>
      <c r="E28" s="426"/>
      <c r="F28" s="426"/>
      <c r="G28" s="426"/>
      <c r="H28" s="426"/>
      <c r="I28" s="426"/>
      <c r="J28" s="426"/>
      <c r="K28" s="426"/>
      <c r="L28" s="426"/>
      <c r="M28" s="426"/>
      <c r="N28" s="426"/>
      <c r="O28" s="426"/>
      <c r="P28" s="426"/>
      <c r="Q28" s="426"/>
      <c r="R28" s="426"/>
      <c r="T28" s="548"/>
      <c r="U28" s="548"/>
      <c r="V28" s="548"/>
      <c r="W28" s="548"/>
    </row>
    <row r="29" spans="1:23" ht="29.25" customHeight="1">
      <c r="A29" s="482" t="s">
        <v>328</v>
      </c>
      <c r="B29" s="482"/>
      <c r="C29" s="482"/>
      <c r="D29" s="428"/>
      <c r="E29" s="428"/>
      <c r="F29" s="428"/>
      <c r="G29" s="428"/>
      <c r="H29" s="428"/>
      <c r="I29" s="428"/>
      <c r="J29" s="428"/>
      <c r="K29" s="428"/>
      <c r="L29" s="428"/>
      <c r="M29" s="428"/>
      <c r="N29" s="428"/>
      <c r="O29" s="428"/>
      <c r="P29" s="428"/>
      <c r="Q29" s="428"/>
      <c r="R29" s="428"/>
    </row>
    <row r="30" spans="1:23" ht="15" thickBot="1">
      <c r="A30" s="197"/>
      <c r="B30" s="422" t="s">
        <v>421</v>
      </c>
      <c r="C30" s="423" t="s">
        <v>57</v>
      </c>
      <c r="D30" s="428"/>
      <c r="E30" s="428"/>
      <c r="F30" s="428"/>
      <c r="G30" s="428"/>
      <c r="H30" s="428"/>
      <c r="I30" s="428"/>
      <c r="J30" s="428"/>
      <c r="K30" s="428"/>
      <c r="L30" s="428"/>
      <c r="M30" s="428"/>
      <c r="N30" s="428"/>
      <c r="O30" s="428"/>
      <c r="P30" s="428"/>
      <c r="Q30" s="428"/>
      <c r="R30" s="428"/>
    </row>
    <row r="31" spans="1:23">
      <c r="A31" s="188" t="s">
        <v>221</v>
      </c>
      <c r="B31" s="185">
        <v>3.3297448080262595</v>
      </c>
      <c r="C31" s="182">
        <v>0.46475438820397635</v>
      </c>
      <c r="D31" s="167"/>
      <c r="E31" s="428"/>
      <c r="F31" s="428"/>
      <c r="G31" s="428"/>
      <c r="H31" s="428"/>
      <c r="I31" s="428"/>
      <c r="J31" s="428"/>
      <c r="K31" s="428"/>
      <c r="L31" s="428"/>
      <c r="M31" s="428"/>
      <c r="N31" s="428"/>
      <c r="O31" s="428"/>
      <c r="P31" s="428"/>
      <c r="Q31" s="428"/>
      <c r="R31" s="428"/>
    </row>
    <row r="32" spans="1:23">
      <c r="A32" s="189" t="s">
        <v>58</v>
      </c>
      <c r="B32" s="186">
        <v>13.114384368219751</v>
      </c>
      <c r="C32" s="183">
        <v>0.71107103587108689</v>
      </c>
      <c r="D32" s="428"/>
      <c r="E32" s="428"/>
      <c r="F32" s="428"/>
      <c r="G32" s="167"/>
      <c r="H32" s="428"/>
      <c r="I32" s="428"/>
      <c r="J32" s="428"/>
      <c r="K32" s="428"/>
      <c r="L32" s="428"/>
      <c r="M32" s="428"/>
      <c r="N32" s="428"/>
      <c r="O32" s="428"/>
      <c r="P32" s="428"/>
      <c r="Q32" s="428"/>
      <c r="R32" s="428"/>
    </row>
    <row r="33" spans="1:18">
      <c r="A33" s="188" t="s">
        <v>59</v>
      </c>
      <c r="B33" s="185">
        <v>11.116354050009575</v>
      </c>
      <c r="C33" s="182">
        <v>0.79064577670544534</v>
      </c>
      <c r="D33" s="428"/>
      <c r="E33" s="428"/>
      <c r="F33" s="428"/>
      <c r="G33" s="428"/>
      <c r="H33" s="428"/>
      <c r="I33" s="428"/>
      <c r="J33" s="428"/>
      <c r="K33" s="428"/>
      <c r="L33" s="428"/>
      <c r="M33" s="428"/>
      <c r="N33" s="428"/>
      <c r="O33" s="428"/>
      <c r="P33" s="428"/>
      <c r="Q33" s="428"/>
      <c r="R33" s="428"/>
    </row>
    <row r="34" spans="1:18">
      <c r="A34" s="189" t="s">
        <v>60</v>
      </c>
      <c r="B34" s="186">
        <v>4.8516170558515599</v>
      </c>
      <c r="C34" s="183">
        <v>0.75379138340797192</v>
      </c>
      <c r="D34" s="428"/>
      <c r="E34" s="428"/>
      <c r="F34" s="428"/>
      <c r="G34" s="428"/>
      <c r="H34" s="428"/>
      <c r="I34" s="428"/>
      <c r="J34" s="428"/>
      <c r="K34" s="428"/>
      <c r="L34" s="428"/>
      <c r="M34" s="428"/>
      <c r="N34" s="428"/>
      <c r="O34" s="428"/>
      <c r="P34" s="428"/>
      <c r="Q34" s="428"/>
      <c r="R34" s="428"/>
    </row>
    <row r="35" spans="1:18">
      <c r="A35" s="188" t="s">
        <v>223</v>
      </c>
      <c r="B35" s="185">
        <v>4.9728827556238864</v>
      </c>
      <c r="C35" s="182">
        <v>0.65908579892481234</v>
      </c>
      <c r="D35" s="428"/>
      <c r="E35" s="428"/>
      <c r="F35" s="428"/>
      <c r="G35" s="428"/>
      <c r="H35" s="428"/>
      <c r="I35" s="428"/>
      <c r="J35" s="428"/>
      <c r="K35" s="428"/>
      <c r="L35" s="428"/>
      <c r="M35" s="428"/>
      <c r="N35" s="428"/>
      <c r="O35" s="428"/>
      <c r="P35" s="428"/>
      <c r="Q35" s="428"/>
      <c r="R35" s="428"/>
    </row>
    <row r="36" spans="1:18">
      <c r="A36" s="189" t="s">
        <v>61</v>
      </c>
      <c r="B36" s="186">
        <v>52.676461240418014</v>
      </c>
      <c r="C36" s="183">
        <v>1.4064051932359429</v>
      </c>
      <c r="D36" s="428"/>
      <c r="E36" s="428"/>
      <c r="F36" s="428"/>
      <c r="G36" s="428"/>
      <c r="H36" s="428"/>
      <c r="I36" s="428"/>
      <c r="J36" s="428"/>
      <c r="K36" s="428"/>
      <c r="L36" s="428"/>
      <c r="M36" s="428"/>
      <c r="N36" s="428"/>
      <c r="O36" s="428"/>
      <c r="P36" s="428"/>
      <c r="Q36" s="428"/>
      <c r="R36" s="428"/>
    </row>
    <row r="37" spans="1:18">
      <c r="A37" s="188" t="s">
        <v>62</v>
      </c>
      <c r="B37" s="185">
        <v>8.7220218895925559</v>
      </c>
      <c r="C37" s="182">
        <v>0.61908436118800136</v>
      </c>
      <c r="D37" s="428"/>
      <c r="E37" s="428"/>
      <c r="F37" s="428"/>
      <c r="G37" s="428"/>
      <c r="H37" s="428"/>
      <c r="I37" s="428"/>
      <c r="J37" s="428"/>
      <c r="K37" s="428"/>
      <c r="L37" s="428"/>
      <c r="M37" s="428"/>
      <c r="N37" s="428"/>
      <c r="O37" s="428"/>
      <c r="P37" s="428"/>
      <c r="Q37" s="428"/>
      <c r="R37" s="428"/>
    </row>
    <row r="38" spans="1:18">
      <c r="A38" s="190" t="s">
        <v>63</v>
      </c>
      <c r="B38" s="187">
        <v>1.2165338322583976</v>
      </c>
      <c r="C38" s="184">
        <v>0.24640767085480106</v>
      </c>
      <c r="D38" s="428"/>
      <c r="E38" s="428"/>
      <c r="F38" s="428"/>
      <c r="G38" s="428"/>
      <c r="H38" s="428"/>
      <c r="I38" s="428"/>
      <c r="J38" s="428"/>
      <c r="K38" s="428"/>
      <c r="L38" s="428"/>
      <c r="M38" s="428"/>
      <c r="N38" s="428"/>
      <c r="O38" s="428"/>
      <c r="P38" s="428"/>
      <c r="Q38" s="428"/>
      <c r="R38" s="428"/>
    </row>
    <row r="39" spans="1:18" ht="28.15" customHeight="1">
      <c r="A39" s="462" t="s">
        <v>205</v>
      </c>
      <c r="B39" s="462"/>
      <c r="C39" s="462"/>
      <c r="D39" s="198"/>
      <c r="E39" s="428"/>
      <c r="F39" s="428"/>
      <c r="G39" s="428"/>
      <c r="H39" s="428"/>
      <c r="I39" s="428"/>
      <c r="J39" s="428"/>
      <c r="K39" s="428"/>
      <c r="L39" s="428"/>
      <c r="M39" s="428"/>
      <c r="N39" s="428"/>
      <c r="O39" s="428"/>
      <c r="P39" s="428"/>
      <c r="Q39" s="428"/>
      <c r="R39" s="428"/>
    </row>
    <row r="40" spans="1:18" ht="22.15" customHeight="1">
      <c r="A40" s="462" t="s">
        <v>64</v>
      </c>
      <c r="B40" s="462"/>
      <c r="C40" s="462"/>
      <c r="D40" s="198"/>
      <c r="E40" s="428"/>
      <c r="F40" s="428"/>
      <c r="G40" s="428"/>
      <c r="H40" s="428"/>
      <c r="I40" s="428"/>
      <c r="J40" s="428"/>
      <c r="K40" s="428"/>
      <c r="L40" s="428"/>
      <c r="M40" s="428"/>
      <c r="N40" s="428"/>
      <c r="O40" s="428"/>
      <c r="P40" s="428"/>
      <c r="Q40" s="428"/>
      <c r="R40" s="428"/>
    </row>
    <row r="41" spans="1:18" ht="22.9" customHeight="1">
      <c r="A41" s="462" t="s">
        <v>256</v>
      </c>
      <c r="B41" s="462"/>
      <c r="C41" s="462"/>
      <c r="D41" s="198"/>
      <c r="E41" s="428"/>
      <c r="F41" s="428"/>
      <c r="G41" s="428"/>
      <c r="H41" s="428"/>
      <c r="I41" s="428"/>
      <c r="J41" s="428"/>
      <c r="K41" s="428"/>
      <c r="L41" s="428"/>
      <c r="M41" s="428"/>
      <c r="N41" s="428"/>
      <c r="O41" s="428"/>
      <c r="P41" s="428"/>
      <c r="Q41" s="428"/>
      <c r="R41" s="428"/>
    </row>
    <row r="42" spans="1:18">
      <c r="A42" s="426"/>
      <c r="B42" s="426"/>
      <c r="C42" s="426"/>
      <c r="D42" s="426"/>
      <c r="E42" s="428"/>
      <c r="F42" s="428"/>
      <c r="G42" s="428"/>
      <c r="H42" s="428"/>
      <c r="I42" s="428"/>
      <c r="J42" s="428"/>
      <c r="K42" s="428"/>
      <c r="L42" s="428"/>
      <c r="M42" s="428"/>
      <c r="N42" s="428"/>
      <c r="O42" s="428"/>
      <c r="P42" s="428"/>
      <c r="Q42" s="428"/>
      <c r="R42" s="428"/>
    </row>
    <row r="43" spans="1:18" ht="29.25" customHeight="1">
      <c r="A43" s="482" t="s">
        <v>329</v>
      </c>
      <c r="B43" s="482"/>
      <c r="C43" s="482"/>
      <c r="D43" s="428"/>
      <c r="E43" s="428"/>
      <c r="F43" s="428"/>
      <c r="G43" s="428"/>
      <c r="H43" s="428"/>
      <c r="I43" s="428"/>
      <c r="J43" s="428"/>
      <c r="K43" s="428"/>
      <c r="L43" s="428"/>
      <c r="M43" s="428"/>
      <c r="N43" s="428"/>
      <c r="O43" s="428"/>
      <c r="P43" s="428"/>
      <c r="Q43" s="428"/>
      <c r="R43" s="428"/>
    </row>
    <row r="44" spans="1:18" ht="15" thickBot="1">
      <c r="A44" s="196"/>
      <c r="B44" s="423" t="s">
        <v>65</v>
      </c>
      <c r="C44" s="423" t="s">
        <v>57</v>
      </c>
      <c r="D44" s="428"/>
      <c r="E44" s="428"/>
      <c r="F44" s="428"/>
      <c r="G44" s="428"/>
      <c r="H44" s="428"/>
      <c r="I44" s="428"/>
      <c r="J44" s="428"/>
      <c r="K44" s="428"/>
      <c r="L44" s="428"/>
      <c r="M44" s="428"/>
      <c r="N44" s="428"/>
      <c r="O44" s="428"/>
      <c r="P44" s="428"/>
      <c r="Q44" s="428"/>
      <c r="R44" s="428"/>
    </row>
    <row r="45" spans="1:18">
      <c r="A45" s="192" t="s">
        <v>221</v>
      </c>
      <c r="B45" s="149">
        <v>4.9153264536339742</v>
      </c>
      <c r="C45" s="182">
        <v>0.26294159519275007</v>
      </c>
      <c r="D45" s="428"/>
      <c r="E45" s="428"/>
      <c r="F45" s="428"/>
      <c r="G45" s="428"/>
      <c r="H45" s="428"/>
      <c r="I45" s="428"/>
      <c r="J45" s="428"/>
      <c r="K45" s="428"/>
      <c r="L45" s="428"/>
      <c r="M45" s="428"/>
      <c r="N45" s="428"/>
      <c r="O45" s="428"/>
      <c r="P45" s="428"/>
      <c r="Q45" s="428"/>
      <c r="R45" s="428"/>
    </row>
    <row r="46" spans="1:18">
      <c r="A46" s="193" t="s">
        <v>58</v>
      </c>
      <c r="B46" s="148">
        <v>4.3226617537046144</v>
      </c>
      <c r="C46" s="183">
        <v>0.15086526863506705</v>
      </c>
      <c r="D46" s="428"/>
      <c r="E46" s="428"/>
      <c r="F46" s="428"/>
      <c r="G46" s="428"/>
      <c r="H46" s="428"/>
      <c r="I46" s="428"/>
      <c r="J46" s="428"/>
      <c r="K46" s="428"/>
      <c r="L46" s="428"/>
      <c r="M46" s="428"/>
      <c r="N46" s="428"/>
      <c r="O46" s="428"/>
      <c r="P46" s="428"/>
      <c r="Q46" s="428"/>
      <c r="R46" s="428"/>
    </row>
    <row r="47" spans="1:18">
      <c r="A47" s="192" t="s">
        <v>59</v>
      </c>
      <c r="B47" s="149">
        <v>4.2768118616656441</v>
      </c>
      <c r="C47" s="182">
        <v>0.16278493256722573</v>
      </c>
      <c r="D47" s="167"/>
      <c r="E47" s="428"/>
      <c r="F47" s="428"/>
      <c r="G47" s="428"/>
      <c r="H47" s="428"/>
      <c r="I47" s="428"/>
      <c r="J47" s="428"/>
      <c r="K47" s="428"/>
      <c r="L47" s="428"/>
      <c r="M47" s="428"/>
      <c r="N47" s="428"/>
      <c r="O47" s="428"/>
      <c r="P47" s="428"/>
      <c r="Q47" s="428"/>
      <c r="R47" s="428"/>
    </row>
    <row r="48" spans="1:18">
      <c r="A48" s="193" t="s">
        <v>60</v>
      </c>
      <c r="B48" s="148">
        <v>5.0941535352843488</v>
      </c>
      <c r="C48" s="183">
        <v>0.33553082212787494</v>
      </c>
      <c r="D48" s="428"/>
      <c r="E48" s="428"/>
      <c r="F48" s="428"/>
      <c r="G48" s="428"/>
      <c r="H48" s="428"/>
      <c r="I48" s="428"/>
      <c r="J48" s="428"/>
      <c r="K48" s="428"/>
      <c r="L48" s="428"/>
      <c r="M48" s="428"/>
      <c r="N48" s="428"/>
      <c r="O48" s="428"/>
      <c r="P48" s="428"/>
      <c r="Q48" s="428"/>
      <c r="R48" s="428"/>
    </row>
    <row r="49" spans="1:19">
      <c r="A49" s="192" t="s">
        <v>223</v>
      </c>
      <c r="B49" s="149">
        <v>4.4485721974207282</v>
      </c>
      <c r="C49" s="182">
        <v>0.24373403401783358</v>
      </c>
      <c r="D49" s="428"/>
      <c r="E49" s="428"/>
      <c r="F49" s="428"/>
      <c r="G49" s="428"/>
      <c r="H49" s="428"/>
      <c r="I49" s="428"/>
      <c r="J49" s="428"/>
      <c r="K49" s="428"/>
      <c r="L49" s="428"/>
      <c r="M49" s="428"/>
      <c r="N49" s="428"/>
      <c r="O49" s="428"/>
      <c r="P49" s="428"/>
      <c r="Q49" s="428"/>
      <c r="R49" s="428"/>
    </row>
    <row r="50" spans="1:19">
      <c r="A50" s="193" t="s">
        <v>61</v>
      </c>
      <c r="B50" s="148">
        <v>4.2283813523558358</v>
      </c>
      <c r="C50" s="183">
        <v>9.6650056001596443E-2</v>
      </c>
      <c r="D50" s="428"/>
      <c r="E50" s="428"/>
      <c r="F50" s="428"/>
      <c r="G50" s="428"/>
      <c r="H50" s="428"/>
      <c r="I50" s="428"/>
      <c r="J50" s="428"/>
      <c r="K50" s="428"/>
      <c r="L50" s="428"/>
      <c r="M50" s="428"/>
      <c r="N50" s="428"/>
      <c r="O50" s="428"/>
      <c r="P50" s="428"/>
      <c r="Q50" s="428"/>
      <c r="R50" s="428"/>
    </row>
    <row r="51" spans="1:19">
      <c r="A51" s="192" t="s">
        <v>62</v>
      </c>
      <c r="B51" s="149">
        <v>4.1243045337731505</v>
      </c>
      <c r="C51" s="182">
        <v>0.14957999119841467</v>
      </c>
      <c r="D51" s="428"/>
      <c r="E51" s="428"/>
      <c r="F51" s="428"/>
      <c r="G51" s="428"/>
      <c r="H51" s="428"/>
      <c r="I51" s="428"/>
      <c r="J51" s="428"/>
      <c r="K51" s="428"/>
      <c r="L51" s="428"/>
      <c r="M51" s="428"/>
      <c r="N51" s="428"/>
      <c r="O51" s="428"/>
      <c r="P51" s="428"/>
      <c r="Q51" s="428"/>
      <c r="R51" s="428"/>
    </row>
    <row r="52" spans="1:19">
      <c r="A52" s="193" t="s">
        <v>63</v>
      </c>
      <c r="B52" s="148">
        <v>4.1316840833014741</v>
      </c>
      <c r="C52" s="183">
        <v>0.47209531071885369</v>
      </c>
      <c r="D52" s="428"/>
      <c r="E52" s="428"/>
      <c r="F52" s="428"/>
      <c r="G52" s="428"/>
      <c r="H52" s="428"/>
      <c r="I52" s="428"/>
      <c r="J52" s="428"/>
      <c r="K52" s="428"/>
      <c r="L52" s="428"/>
      <c r="M52" s="428"/>
      <c r="N52" s="428"/>
      <c r="O52" s="428"/>
      <c r="P52" s="428"/>
      <c r="Q52" s="428"/>
      <c r="R52" s="428"/>
    </row>
    <row r="53" spans="1:19">
      <c r="A53" s="194" t="s">
        <v>66</v>
      </c>
      <c r="B53" s="195">
        <v>4.3111428087251795</v>
      </c>
      <c r="C53" s="191">
        <v>7.4539058736422956E-2</v>
      </c>
      <c r="D53" s="428"/>
      <c r="E53" s="428"/>
      <c r="F53" s="428"/>
      <c r="G53" s="428"/>
      <c r="H53" s="428"/>
      <c r="I53" s="428"/>
      <c r="J53" s="428"/>
      <c r="K53" s="428"/>
      <c r="L53" s="428"/>
      <c r="M53" s="428"/>
      <c r="N53" s="428"/>
      <c r="O53" s="428"/>
      <c r="P53" s="428"/>
      <c r="Q53" s="428"/>
      <c r="R53" s="428"/>
    </row>
    <row r="54" spans="1:19" ht="27" customHeight="1">
      <c r="A54" s="462" t="s">
        <v>205</v>
      </c>
      <c r="B54" s="462"/>
      <c r="C54" s="462"/>
      <c r="D54" s="428"/>
      <c r="E54" s="428"/>
      <c r="F54" s="428"/>
      <c r="G54" s="428"/>
      <c r="H54" s="428"/>
      <c r="I54" s="428"/>
      <c r="J54" s="428"/>
      <c r="K54" s="428"/>
      <c r="L54" s="428"/>
      <c r="M54" s="428"/>
      <c r="N54" s="428"/>
      <c r="O54" s="428"/>
      <c r="P54" s="428"/>
      <c r="Q54" s="428"/>
      <c r="R54" s="428"/>
    </row>
    <row r="55" spans="1:19" ht="31.9" customHeight="1">
      <c r="A55" s="462" t="s">
        <v>67</v>
      </c>
      <c r="B55" s="462"/>
      <c r="C55" s="462"/>
      <c r="D55" s="428"/>
      <c r="E55" s="428"/>
      <c r="F55" s="428"/>
      <c r="G55" s="428"/>
      <c r="H55" s="428"/>
      <c r="I55" s="428"/>
      <c r="J55" s="428"/>
      <c r="K55" s="428"/>
      <c r="L55" s="428"/>
      <c r="M55" s="428"/>
      <c r="N55" s="428"/>
      <c r="O55" s="428"/>
      <c r="P55" s="428"/>
      <c r="Q55" s="428"/>
      <c r="R55" s="428"/>
    </row>
    <row r="56" spans="1:19" ht="28.15" customHeight="1">
      <c r="A56" s="462" t="s">
        <v>257</v>
      </c>
      <c r="B56" s="462"/>
      <c r="C56" s="462"/>
      <c r="D56" s="428"/>
      <c r="E56" s="428"/>
      <c r="F56" s="428"/>
      <c r="G56" s="428"/>
      <c r="H56" s="428"/>
      <c r="I56" s="428"/>
      <c r="J56" s="428"/>
      <c r="K56" s="428"/>
      <c r="L56" s="428"/>
      <c r="M56" s="428"/>
      <c r="N56" s="428"/>
      <c r="O56" s="428"/>
      <c r="P56" s="428"/>
      <c r="Q56" s="428"/>
      <c r="R56" s="428"/>
    </row>
    <row r="57" spans="1:19">
      <c r="A57" s="426"/>
      <c r="B57" s="426"/>
      <c r="C57" s="426"/>
      <c r="D57" s="428"/>
      <c r="E57" s="428"/>
      <c r="F57" s="428"/>
      <c r="G57" s="428"/>
      <c r="H57" s="428"/>
      <c r="I57" s="428"/>
      <c r="J57" s="428"/>
      <c r="K57" s="428"/>
      <c r="L57" s="428"/>
      <c r="M57" s="428"/>
      <c r="N57" s="428"/>
      <c r="O57" s="428"/>
      <c r="P57" s="428"/>
      <c r="Q57" s="428"/>
      <c r="R57" s="428"/>
    </row>
    <row r="58" spans="1:19" ht="23.5">
      <c r="A58" s="454">
        <v>2019</v>
      </c>
      <c r="B58" s="454"/>
      <c r="C58" s="454"/>
      <c r="D58" s="454"/>
      <c r="E58" s="454"/>
      <c r="F58" s="454"/>
      <c r="G58" s="454"/>
      <c r="H58" s="454"/>
      <c r="I58" s="454"/>
      <c r="J58" s="454"/>
      <c r="K58" s="454"/>
      <c r="L58" s="454"/>
      <c r="M58" s="454"/>
      <c r="N58" s="454"/>
      <c r="O58" s="454"/>
      <c r="P58" s="454"/>
      <c r="Q58" s="454"/>
      <c r="R58" s="454"/>
    </row>
    <row r="60" spans="1:19" ht="14.5" customHeight="1">
      <c r="A60" s="493" t="s">
        <v>427</v>
      </c>
      <c r="B60" s="493"/>
      <c r="C60" s="493"/>
      <c r="D60" s="493"/>
      <c r="E60" s="493"/>
      <c r="F60" s="493"/>
      <c r="G60" s="493"/>
      <c r="H60" s="493"/>
      <c r="I60" s="493"/>
      <c r="J60" s="493"/>
      <c r="K60" s="493"/>
      <c r="L60" s="493"/>
      <c r="M60" s="493"/>
      <c r="N60" s="493"/>
      <c r="O60" s="493"/>
      <c r="P60" s="493"/>
      <c r="Q60" s="493"/>
      <c r="R60" s="493"/>
    </row>
    <row r="61" spans="1:19" ht="14.5" customHeight="1">
      <c r="A61" s="483" t="s">
        <v>18</v>
      </c>
      <c r="B61" s="485" t="s">
        <v>32</v>
      </c>
      <c r="C61" s="486" t="s">
        <v>33</v>
      </c>
      <c r="D61" s="487"/>
      <c r="E61" s="487"/>
      <c r="F61" s="487"/>
      <c r="G61" s="487"/>
      <c r="H61" s="487"/>
      <c r="I61" s="487"/>
      <c r="J61" s="487"/>
      <c r="K61" s="487"/>
      <c r="L61" s="487"/>
      <c r="M61" s="487"/>
      <c r="N61" s="487"/>
      <c r="O61" s="487"/>
      <c r="P61" s="487"/>
      <c r="Q61" s="487"/>
      <c r="R61" s="487"/>
    </row>
    <row r="62" spans="1:19" ht="86.25" customHeight="1">
      <c r="A62" s="483"/>
      <c r="B62" s="485"/>
      <c r="C62" s="424" t="s">
        <v>239</v>
      </c>
      <c r="D62" s="424" t="s">
        <v>238</v>
      </c>
      <c r="E62" s="424" t="s">
        <v>240</v>
      </c>
      <c r="F62" s="424" t="s">
        <v>234</v>
      </c>
      <c r="G62" s="424" t="s">
        <v>232</v>
      </c>
      <c r="H62" s="424" t="s">
        <v>231</v>
      </c>
      <c r="I62" s="424" t="s">
        <v>233</v>
      </c>
      <c r="J62" s="424" t="s">
        <v>40</v>
      </c>
      <c r="K62" s="424" t="s">
        <v>239</v>
      </c>
      <c r="L62" s="424" t="s">
        <v>238</v>
      </c>
      <c r="M62" s="424" t="s">
        <v>240</v>
      </c>
      <c r="N62" s="424" t="s">
        <v>241</v>
      </c>
      <c r="O62" s="424" t="s">
        <v>232</v>
      </c>
      <c r="P62" s="424" t="s">
        <v>231</v>
      </c>
      <c r="Q62" s="172" t="s">
        <v>233</v>
      </c>
      <c r="R62" s="425" t="s">
        <v>40</v>
      </c>
    </row>
    <row r="63" spans="1:19" ht="15" customHeight="1" thickBot="1">
      <c r="A63" s="484"/>
      <c r="B63" s="488" t="s">
        <v>1</v>
      </c>
      <c r="C63" s="489"/>
      <c r="D63" s="489"/>
      <c r="E63" s="489"/>
      <c r="F63" s="489"/>
      <c r="G63" s="489"/>
      <c r="H63" s="489"/>
      <c r="I63" s="489"/>
      <c r="J63" s="492"/>
      <c r="K63" s="488" t="s">
        <v>36</v>
      </c>
      <c r="L63" s="489"/>
      <c r="M63" s="489"/>
      <c r="N63" s="489"/>
      <c r="O63" s="489"/>
      <c r="P63" s="489"/>
      <c r="Q63" s="489"/>
      <c r="R63" s="489"/>
    </row>
    <row r="64" spans="1:19" ht="14.15" customHeight="1">
      <c r="A64" s="29" t="s">
        <v>14</v>
      </c>
      <c r="B64" s="168">
        <v>6562</v>
      </c>
      <c r="C64" s="168">
        <v>2</v>
      </c>
      <c r="D64" s="168">
        <v>15</v>
      </c>
      <c r="E64" s="168">
        <v>755</v>
      </c>
      <c r="F64" s="168">
        <v>997</v>
      </c>
      <c r="G64" s="168">
        <v>96</v>
      </c>
      <c r="H64" s="169">
        <v>3416</v>
      </c>
      <c r="I64" s="168">
        <v>1267</v>
      </c>
      <c r="J64" s="176">
        <v>14</v>
      </c>
      <c r="K64" s="181">
        <v>3.0478512648582746E-2</v>
      </c>
      <c r="L64" s="181">
        <v>0.22858884486437062</v>
      </c>
      <c r="M64" s="181">
        <v>11.505638524839988</v>
      </c>
      <c r="N64" s="181">
        <v>15.193538555318501</v>
      </c>
      <c r="O64" s="181">
        <v>1.4629686071319721</v>
      </c>
      <c r="P64" s="181">
        <v>52.057299603779342</v>
      </c>
      <c r="Q64" s="181">
        <v>19.308137762877173</v>
      </c>
      <c r="R64" s="161">
        <v>0.21334958854007927</v>
      </c>
      <c r="S64" s="556"/>
    </row>
    <row r="65" spans="1:19">
      <c r="A65" s="32" t="s">
        <v>13</v>
      </c>
      <c r="B65" s="72">
        <v>3409</v>
      </c>
      <c r="C65" s="72">
        <v>403</v>
      </c>
      <c r="D65" s="72">
        <v>38</v>
      </c>
      <c r="E65" s="72">
        <v>399</v>
      </c>
      <c r="F65" s="72">
        <v>427</v>
      </c>
      <c r="G65" s="72">
        <v>105</v>
      </c>
      <c r="H65" s="72">
        <v>1196</v>
      </c>
      <c r="I65" s="72">
        <v>800</v>
      </c>
      <c r="J65" s="34">
        <v>41</v>
      </c>
      <c r="K65" s="74">
        <v>11.821648577295395</v>
      </c>
      <c r="L65" s="74">
        <v>1.1146963919037842</v>
      </c>
      <c r="M65" s="74">
        <v>11.704312114989733</v>
      </c>
      <c r="N65" s="74">
        <v>12.525667351129362</v>
      </c>
      <c r="O65" s="74">
        <v>3.0800821355236137</v>
      </c>
      <c r="P65" s="74">
        <v>35.083602229392788</v>
      </c>
      <c r="Q65" s="74">
        <v>23.467292461132296</v>
      </c>
      <c r="R65" s="103">
        <v>1.2026987386330301</v>
      </c>
      <c r="S65" s="556"/>
    </row>
    <row r="66" spans="1:19">
      <c r="A66" s="29" t="s">
        <v>15</v>
      </c>
      <c r="B66" s="169">
        <v>1655</v>
      </c>
      <c r="C66" s="169">
        <v>10</v>
      </c>
      <c r="D66" s="169">
        <v>242</v>
      </c>
      <c r="E66" s="169">
        <v>50</v>
      </c>
      <c r="F66" s="169">
        <v>431</v>
      </c>
      <c r="G66" s="169">
        <v>444</v>
      </c>
      <c r="H66" s="169">
        <v>144</v>
      </c>
      <c r="I66" s="169">
        <v>300</v>
      </c>
      <c r="J66" s="176">
        <v>34</v>
      </c>
      <c r="K66" s="179">
        <v>0.60422960725075525</v>
      </c>
      <c r="L66" s="179">
        <v>14.622356495468278</v>
      </c>
      <c r="M66" s="179">
        <v>3.0211480362537766</v>
      </c>
      <c r="N66" s="179">
        <v>26.042296072507554</v>
      </c>
      <c r="O66" s="179">
        <v>26.827794561933533</v>
      </c>
      <c r="P66" s="179">
        <v>8.7009063444108765</v>
      </c>
      <c r="Q66" s="179">
        <v>18.126888217522659</v>
      </c>
      <c r="R66" s="161">
        <v>2.0543806646525682</v>
      </c>
      <c r="S66" s="556"/>
    </row>
    <row r="67" spans="1:19">
      <c r="A67" s="32" t="s">
        <v>12</v>
      </c>
      <c r="B67" s="72">
        <v>1014</v>
      </c>
      <c r="C67" s="72">
        <v>19</v>
      </c>
      <c r="D67" s="72">
        <v>33</v>
      </c>
      <c r="E67" s="72">
        <v>174</v>
      </c>
      <c r="F67" s="72">
        <v>158</v>
      </c>
      <c r="G67" s="72">
        <v>41</v>
      </c>
      <c r="H67" s="72">
        <v>519</v>
      </c>
      <c r="I67" s="72">
        <v>54</v>
      </c>
      <c r="J67" s="34">
        <v>16</v>
      </c>
      <c r="K67" s="74">
        <v>1.8737672583826428</v>
      </c>
      <c r="L67" s="74">
        <v>3.2544378698224854</v>
      </c>
      <c r="M67" s="74">
        <v>17.159763313609467</v>
      </c>
      <c r="N67" s="74">
        <v>15.581854043392504</v>
      </c>
      <c r="O67" s="74">
        <v>4.0433925049309662</v>
      </c>
      <c r="P67" s="74">
        <v>51.183431952662716</v>
      </c>
      <c r="Q67" s="74">
        <v>5.3254437869822491</v>
      </c>
      <c r="R67" s="103">
        <v>1.5779092702169626</v>
      </c>
      <c r="S67" s="556"/>
    </row>
    <row r="68" spans="1:19">
      <c r="A68" s="29" t="s">
        <v>11</v>
      </c>
      <c r="B68" s="169">
        <v>278</v>
      </c>
      <c r="C68" s="169">
        <v>9</v>
      </c>
      <c r="D68" s="169">
        <v>32</v>
      </c>
      <c r="E68" s="169">
        <v>40</v>
      </c>
      <c r="F68" s="169">
        <v>7</v>
      </c>
      <c r="G68" s="169">
        <v>75</v>
      </c>
      <c r="H68" s="169">
        <v>102</v>
      </c>
      <c r="I68" s="169">
        <v>7</v>
      </c>
      <c r="J68" s="176">
        <v>6</v>
      </c>
      <c r="K68" s="179">
        <v>3.2374100719424459</v>
      </c>
      <c r="L68" s="179">
        <v>11.510791366906476</v>
      </c>
      <c r="M68" s="179">
        <v>14.388489208633093</v>
      </c>
      <c r="N68" s="179">
        <v>2.5179856115107913</v>
      </c>
      <c r="O68" s="179">
        <v>26.978417266187048</v>
      </c>
      <c r="P68" s="179">
        <v>36.690647482014391</v>
      </c>
      <c r="Q68" s="179">
        <v>2.5179856115107913</v>
      </c>
      <c r="R68" s="161">
        <v>2.1582733812949639</v>
      </c>
      <c r="S68" s="556"/>
    </row>
    <row r="69" spans="1:19">
      <c r="A69" s="32" t="s">
        <v>31</v>
      </c>
      <c r="B69" s="72">
        <v>875</v>
      </c>
      <c r="C69" s="72">
        <v>0</v>
      </c>
      <c r="D69" s="72">
        <v>8</v>
      </c>
      <c r="E69" s="72">
        <v>65</v>
      </c>
      <c r="F69" s="72">
        <v>262</v>
      </c>
      <c r="G69" s="72">
        <v>19</v>
      </c>
      <c r="H69" s="72">
        <v>340</v>
      </c>
      <c r="I69" s="72">
        <v>171</v>
      </c>
      <c r="J69" s="34">
        <v>10</v>
      </c>
      <c r="K69" s="74">
        <v>0</v>
      </c>
      <c r="L69" s="74">
        <v>0.91428571428571437</v>
      </c>
      <c r="M69" s="74">
        <v>7.4285714285714288</v>
      </c>
      <c r="N69" s="74">
        <v>29.942857142857143</v>
      </c>
      <c r="O69" s="74">
        <v>2.1714285714285713</v>
      </c>
      <c r="P69" s="74">
        <v>38.857142857142854</v>
      </c>
      <c r="Q69" s="74">
        <v>19.542857142857141</v>
      </c>
      <c r="R69" s="103">
        <v>1.1428571428571428</v>
      </c>
      <c r="S69" s="556"/>
    </row>
    <row r="70" spans="1:19">
      <c r="A70" s="29" t="s">
        <v>10</v>
      </c>
      <c r="B70" s="169">
        <v>2874</v>
      </c>
      <c r="C70" s="169">
        <v>33</v>
      </c>
      <c r="D70" s="169">
        <v>87</v>
      </c>
      <c r="E70" s="169">
        <v>381</v>
      </c>
      <c r="F70" s="169">
        <v>134</v>
      </c>
      <c r="G70" s="169">
        <v>398</v>
      </c>
      <c r="H70" s="169">
        <v>1467</v>
      </c>
      <c r="I70" s="169">
        <v>325</v>
      </c>
      <c r="J70" s="176">
        <v>49</v>
      </c>
      <c r="K70" s="179">
        <v>1.1482254697286012</v>
      </c>
      <c r="L70" s="179">
        <v>3.0271398747390399</v>
      </c>
      <c r="M70" s="179">
        <v>13.256784968684759</v>
      </c>
      <c r="N70" s="179">
        <v>4.6624913013221994</v>
      </c>
      <c r="O70" s="179">
        <v>13.848295059151008</v>
      </c>
      <c r="P70" s="179">
        <v>51.043841336116913</v>
      </c>
      <c r="Q70" s="179">
        <v>11.308281141266527</v>
      </c>
      <c r="R70" s="161">
        <v>1.7049408489909534</v>
      </c>
      <c r="S70" s="556"/>
    </row>
    <row r="71" spans="1:19">
      <c r="A71" s="32" t="s">
        <v>9</v>
      </c>
      <c r="B71" s="72">
        <v>990</v>
      </c>
      <c r="C71" s="72">
        <v>104</v>
      </c>
      <c r="D71" s="72">
        <v>54</v>
      </c>
      <c r="E71" s="72">
        <v>171</v>
      </c>
      <c r="F71" s="72">
        <v>6</v>
      </c>
      <c r="G71" s="72">
        <v>29</v>
      </c>
      <c r="H71" s="72">
        <v>607</v>
      </c>
      <c r="I71" s="72">
        <v>12</v>
      </c>
      <c r="J71" s="34">
        <v>7</v>
      </c>
      <c r="K71" s="74">
        <v>10.505050505050505</v>
      </c>
      <c r="L71" s="74">
        <v>5.4545454545454541</v>
      </c>
      <c r="M71" s="74">
        <v>17.272727272727273</v>
      </c>
      <c r="N71" s="74">
        <v>0.60606060606060608</v>
      </c>
      <c r="O71" s="74">
        <v>2.9292929292929295</v>
      </c>
      <c r="P71" s="74">
        <v>61.313131313131308</v>
      </c>
      <c r="Q71" s="74">
        <v>1.2121212121212122</v>
      </c>
      <c r="R71" s="103">
        <v>0.70707070707070707</v>
      </c>
      <c r="S71" s="556"/>
    </row>
    <row r="72" spans="1:19">
      <c r="A72" s="29" t="s">
        <v>8</v>
      </c>
      <c r="B72" s="169">
        <v>6021</v>
      </c>
      <c r="C72" s="169">
        <v>686</v>
      </c>
      <c r="D72" s="169">
        <v>90</v>
      </c>
      <c r="E72" s="169">
        <v>1037</v>
      </c>
      <c r="F72" s="169">
        <v>325</v>
      </c>
      <c r="G72" s="169">
        <v>289</v>
      </c>
      <c r="H72" s="169">
        <v>3310</v>
      </c>
      <c r="I72" s="169">
        <v>146</v>
      </c>
      <c r="J72" s="176">
        <v>138</v>
      </c>
      <c r="K72" s="179">
        <v>11.393456236505564</v>
      </c>
      <c r="L72" s="179">
        <v>1.4947683109118086</v>
      </c>
      <c r="M72" s="179">
        <v>17.223052649061618</v>
      </c>
      <c r="N72" s="179">
        <v>5.3977744560704197</v>
      </c>
      <c r="O72" s="179">
        <v>4.7998671317056969</v>
      </c>
      <c r="P72" s="179">
        <v>54.974256767978744</v>
      </c>
      <c r="Q72" s="179">
        <v>2.4248463710347119</v>
      </c>
      <c r="R72" s="161">
        <v>2.2919780767314402</v>
      </c>
      <c r="S72" s="556"/>
    </row>
    <row r="73" spans="1:19">
      <c r="A73" s="32" t="s">
        <v>7</v>
      </c>
      <c r="B73" s="72">
        <v>15237</v>
      </c>
      <c r="C73" s="72">
        <v>874</v>
      </c>
      <c r="D73" s="72">
        <v>363</v>
      </c>
      <c r="E73" s="72">
        <v>2520</v>
      </c>
      <c r="F73" s="72">
        <v>1062</v>
      </c>
      <c r="G73" s="72">
        <v>821</v>
      </c>
      <c r="H73" s="72">
        <v>8211</v>
      </c>
      <c r="I73" s="72">
        <v>714</v>
      </c>
      <c r="J73" s="34">
        <v>672</v>
      </c>
      <c r="K73" s="74">
        <v>5.7360372776793334</v>
      </c>
      <c r="L73" s="74">
        <v>2.3823587320338646</v>
      </c>
      <c r="M73" s="74">
        <v>16.538688718251624</v>
      </c>
      <c r="N73" s="74">
        <v>6.9698759598346136</v>
      </c>
      <c r="O73" s="74">
        <v>5.3881997768589613</v>
      </c>
      <c r="P73" s="74">
        <v>53.888560740303205</v>
      </c>
      <c r="Q73" s="74">
        <v>4.6859618035046271</v>
      </c>
      <c r="R73" s="103">
        <v>4.4103169915337661</v>
      </c>
      <c r="S73" s="556"/>
    </row>
    <row r="74" spans="1:19">
      <c r="A74" s="29" t="s">
        <v>6</v>
      </c>
      <c r="B74" s="169">
        <v>1535</v>
      </c>
      <c r="C74" s="169">
        <v>106</v>
      </c>
      <c r="D74" s="169">
        <v>21</v>
      </c>
      <c r="E74" s="169">
        <v>251</v>
      </c>
      <c r="F74" s="169">
        <v>39</v>
      </c>
      <c r="G74" s="169">
        <v>50</v>
      </c>
      <c r="H74" s="169">
        <v>900</v>
      </c>
      <c r="I74" s="169">
        <v>88</v>
      </c>
      <c r="J74" s="176">
        <v>80</v>
      </c>
      <c r="K74" s="179">
        <v>6.905537459283388</v>
      </c>
      <c r="L74" s="179">
        <v>1.3680781758957654</v>
      </c>
      <c r="M74" s="179">
        <v>16.351791530944627</v>
      </c>
      <c r="N74" s="179">
        <v>2.5407166123778504</v>
      </c>
      <c r="O74" s="179">
        <v>3.2573289902280131</v>
      </c>
      <c r="P74" s="179">
        <v>58.631921824104239</v>
      </c>
      <c r="Q74" s="179">
        <v>5.7328990228013028</v>
      </c>
      <c r="R74" s="161">
        <v>5.2117263843648214</v>
      </c>
      <c r="S74" s="556"/>
    </row>
    <row r="75" spans="1:19">
      <c r="A75" s="32" t="s">
        <v>5</v>
      </c>
      <c r="B75" s="72">
        <v>247</v>
      </c>
      <c r="C75" s="72">
        <v>12</v>
      </c>
      <c r="D75" s="72">
        <v>3</v>
      </c>
      <c r="E75" s="72">
        <v>17</v>
      </c>
      <c r="F75" s="72">
        <v>16</v>
      </c>
      <c r="G75" s="72">
        <v>10</v>
      </c>
      <c r="H75" s="72">
        <v>84</v>
      </c>
      <c r="I75" s="72">
        <v>99</v>
      </c>
      <c r="J75" s="34">
        <v>6</v>
      </c>
      <c r="K75" s="74">
        <v>4.8582995951417001</v>
      </c>
      <c r="L75" s="74">
        <v>1.214574898785425</v>
      </c>
      <c r="M75" s="74">
        <v>6.8825910931174086</v>
      </c>
      <c r="N75" s="74">
        <v>6.4777327935222671</v>
      </c>
      <c r="O75" s="74">
        <v>4.048582995951417</v>
      </c>
      <c r="P75" s="74">
        <v>34.008097165991899</v>
      </c>
      <c r="Q75" s="74">
        <v>40.08097165991903</v>
      </c>
      <c r="R75" s="103">
        <v>2.42914979757085</v>
      </c>
      <c r="S75" s="556"/>
    </row>
    <row r="76" spans="1:19">
      <c r="A76" s="29" t="s">
        <v>4</v>
      </c>
      <c r="B76" s="169">
        <v>1697</v>
      </c>
      <c r="C76" s="169">
        <v>130</v>
      </c>
      <c r="D76" s="169">
        <v>13</v>
      </c>
      <c r="E76" s="169">
        <v>224</v>
      </c>
      <c r="F76" s="169">
        <v>31</v>
      </c>
      <c r="G76" s="169">
        <v>178</v>
      </c>
      <c r="H76" s="169">
        <v>994</v>
      </c>
      <c r="I76" s="169">
        <v>113</v>
      </c>
      <c r="J76" s="176">
        <v>14</v>
      </c>
      <c r="K76" s="179">
        <v>7.6605774896876841</v>
      </c>
      <c r="L76" s="179">
        <v>0.76605774896876844</v>
      </c>
      <c r="M76" s="179">
        <v>13.199764289923394</v>
      </c>
      <c r="N76" s="179">
        <v>1.8267530936947556</v>
      </c>
      <c r="O76" s="179">
        <v>10.489098408956982</v>
      </c>
      <c r="P76" s="179">
        <v>58.573954036535056</v>
      </c>
      <c r="Q76" s="179">
        <v>6.6588096641131411</v>
      </c>
      <c r="R76" s="161">
        <v>0.82498526812021211</v>
      </c>
      <c r="S76" s="556"/>
    </row>
    <row r="77" spans="1:19">
      <c r="A77" s="32" t="s">
        <v>16</v>
      </c>
      <c r="B77" s="72">
        <v>183</v>
      </c>
      <c r="C77" s="72">
        <v>34</v>
      </c>
      <c r="D77" s="72">
        <v>1</v>
      </c>
      <c r="E77" s="72">
        <v>34</v>
      </c>
      <c r="F77" s="72">
        <v>3</v>
      </c>
      <c r="G77" s="72">
        <v>7</v>
      </c>
      <c r="H77" s="72">
        <v>101</v>
      </c>
      <c r="I77" s="72">
        <v>3</v>
      </c>
      <c r="J77" s="34">
        <v>0</v>
      </c>
      <c r="K77" s="74">
        <v>18.579234972677597</v>
      </c>
      <c r="L77" s="74">
        <v>0.54644808743169404</v>
      </c>
      <c r="M77" s="74">
        <v>18.579234972677597</v>
      </c>
      <c r="N77" s="74">
        <v>1.639344262295082</v>
      </c>
      <c r="O77" s="74">
        <v>3.8251366120218582</v>
      </c>
      <c r="P77" s="74">
        <v>55.191256830601091</v>
      </c>
      <c r="Q77" s="74">
        <v>1.639344262295082</v>
      </c>
      <c r="R77" s="103">
        <v>0</v>
      </c>
      <c r="S77" s="556"/>
    </row>
    <row r="78" spans="1:19">
      <c r="A78" s="29" t="s">
        <v>3</v>
      </c>
      <c r="B78" s="169">
        <v>1840</v>
      </c>
      <c r="C78" s="169">
        <v>111</v>
      </c>
      <c r="D78" s="169">
        <v>18</v>
      </c>
      <c r="E78" s="169">
        <v>305</v>
      </c>
      <c r="F78" s="169">
        <v>100</v>
      </c>
      <c r="G78" s="169">
        <v>34</v>
      </c>
      <c r="H78" s="169">
        <v>1189</v>
      </c>
      <c r="I78" s="169">
        <v>62</v>
      </c>
      <c r="J78" s="176">
        <v>21</v>
      </c>
      <c r="K78" s="179">
        <v>6.0326086956521738</v>
      </c>
      <c r="L78" s="179">
        <v>0.97826086956521752</v>
      </c>
      <c r="M78" s="179">
        <v>16.576086956521738</v>
      </c>
      <c r="N78" s="179">
        <v>5.4347826086956523</v>
      </c>
      <c r="O78" s="179">
        <v>1.8478260869565217</v>
      </c>
      <c r="P78" s="179">
        <v>64.619565217391312</v>
      </c>
      <c r="Q78" s="179">
        <v>3.3695652173913042</v>
      </c>
      <c r="R78" s="161">
        <v>1.1413043478260869</v>
      </c>
      <c r="S78" s="556"/>
    </row>
    <row r="79" spans="1:19" ht="15" thickBot="1">
      <c r="A79" s="75" t="s">
        <v>2</v>
      </c>
      <c r="B79" s="76">
        <v>305</v>
      </c>
      <c r="C79" s="76">
        <v>21</v>
      </c>
      <c r="D79" s="76">
        <v>0</v>
      </c>
      <c r="E79" s="76">
        <v>48</v>
      </c>
      <c r="F79" s="76">
        <v>20</v>
      </c>
      <c r="G79" s="76">
        <v>6</v>
      </c>
      <c r="H79" s="76">
        <v>193</v>
      </c>
      <c r="I79" s="76">
        <v>9</v>
      </c>
      <c r="J79" s="177">
        <v>8</v>
      </c>
      <c r="K79" s="78">
        <v>6.8852459016393448</v>
      </c>
      <c r="L79" s="78">
        <v>0</v>
      </c>
      <c r="M79" s="78">
        <v>15.737704918032788</v>
      </c>
      <c r="N79" s="78">
        <v>6.557377049180328</v>
      </c>
      <c r="O79" s="78">
        <v>1.9672131147540985</v>
      </c>
      <c r="P79" s="78">
        <v>63.278688524590166</v>
      </c>
      <c r="Q79" s="78">
        <v>2.9508196721311477</v>
      </c>
      <c r="R79" s="104">
        <v>2.622950819672131</v>
      </c>
      <c r="S79" s="556"/>
    </row>
    <row r="80" spans="1:19">
      <c r="A80" s="43" t="s">
        <v>38</v>
      </c>
      <c r="B80" s="44">
        <f>SUM(B64:B65,B68,B69,B70,B72,B73,B74,B75,B78)</f>
        <v>38878</v>
      </c>
      <c r="C80" s="79">
        <v>2236</v>
      </c>
      <c r="D80" s="79">
        <v>675</v>
      </c>
      <c r="E80" s="79">
        <v>5770</v>
      </c>
      <c r="F80" s="79">
        <v>3369</v>
      </c>
      <c r="G80" s="79">
        <v>1897</v>
      </c>
      <c r="H80" s="79">
        <v>20215</v>
      </c>
      <c r="I80" s="79">
        <v>3679</v>
      </c>
      <c r="J80" s="173">
        <v>1037</v>
      </c>
      <c r="K80" s="81">
        <v>5.7513246566181389</v>
      </c>
      <c r="L80" s="81">
        <v>1.7362004218323988</v>
      </c>
      <c r="M80" s="81">
        <v>14.841298420700651</v>
      </c>
      <c r="N80" s="81">
        <v>8.6655692165234832</v>
      </c>
      <c r="O80" s="81">
        <v>4.8793662225423118</v>
      </c>
      <c r="P80" s="81">
        <v>51.995987447913983</v>
      </c>
      <c r="Q80" s="81">
        <v>9.4629353361798447</v>
      </c>
      <c r="R80" s="105">
        <v>2.6673182776891813</v>
      </c>
      <c r="S80" s="556"/>
    </row>
    <row r="81" spans="1:19">
      <c r="A81" s="49" t="s">
        <v>39</v>
      </c>
      <c r="B81" s="50">
        <f>SUM(B66,B67,B71,B76,B77,B79)</f>
        <v>5844</v>
      </c>
      <c r="C81" s="82">
        <v>318</v>
      </c>
      <c r="D81" s="82">
        <v>343</v>
      </c>
      <c r="E81" s="82">
        <v>701</v>
      </c>
      <c r="F81" s="82">
        <v>649</v>
      </c>
      <c r="G81" s="82">
        <v>705</v>
      </c>
      <c r="H81" s="82">
        <v>2558</v>
      </c>
      <c r="I81" s="82">
        <v>491</v>
      </c>
      <c r="J81" s="174">
        <v>79</v>
      </c>
      <c r="K81" s="84">
        <v>5.4414784394250511</v>
      </c>
      <c r="L81" s="84">
        <v>5.8692676249144418</v>
      </c>
      <c r="M81" s="84">
        <v>11.99520876112252</v>
      </c>
      <c r="N81" s="84">
        <v>11.105407255304586</v>
      </c>
      <c r="O81" s="84">
        <v>12.06365503080082</v>
      </c>
      <c r="P81" s="84">
        <v>43.771389459274467</v>
      </c>
      <c r="Q81" s="84">
        <v>8.4017796030116365</v>
      </c>
      <c r="R81" s="106">
        <v>1.3518138261464749</v>
      </c>
      <c r="S81" s="556"/>
    </row>
    <row r="82" spans="1:19" ht="15" customHeight="1" thickBot="1">
      <c r="A82" s="55" t="s">
        <v>17</v>
      </c>
      <c r="B82" s="56">
        <v>44722</v>
      </c>
      <c r="C82" s="85">
        <v>2554</v>
      </c>
      <c r="D82" s="85">
        <v>1018</v>
      </c>
      <c r="E82" s="85">
        <v>6471</v>
      </c>
      <c r="F82" s="85">
        <v>4018</v>
      </c>
      <c r="G82" s="85">
        <v>2602</v>
      </c>
      <c r="H82" s="85">
        <v>22773</v>
      </c>
      <c r="I82" s="85">
        <v>4170</v>
      </c>
      <c r="J82" s="175">
        <v>1116</v>
      </c>
      <c r="K82" s="180">
        <v>5.7108358302401507</v>
      </c>
      <c r="L82" s="180">
        <v>2.276284602656411</v>
      </c>
      <c r="M82" s="180">
        <v>14.469388667769778</v>
      </c>
      <c r="N82" s="180">
        <v>8.9843924690309027</v>
      </c>
      <c r="O82" s="180">
        <v>5.8181655561021426</v>
      </c>
      <c r="P82" s="180">
        <v>50.921246813648771</v>
      </c>
      <c r="Q82" s="180">
        <v>9.324269934260542</v>
      </c>
      <c r="R82" s="178">
        <v>2.4954161262913108</v>
      </c>
      <c r="S82" s="556"/>
    </row>
    <row r="83" spans="1:19" ht="14.15" customHeight="1">
      <c r="A83" s="557" t="s">
        <v>199</v>
      </c>
      <c r="B83" s="558"/>
      <c r="C83" s="558"/>
      <c r="D83" s="558"/>
      <c r="E83" s="558"/>
      <c r="F83" s="558"/>
      <c r="G83" s="558"/>
      <c r="H83" s="558"/>
      <c r="I83" s="558"/>
      <c r="J83" s="558"/>
      <c r="K83" s="558"/>
      <c r="L83" s="558"/>
      <c r="M83" s="558"/>
      <c r="N83" s="558"/>
      <c r="O83" s="558"/>
      <c r="P83" s="558"/>
      <c r="Q83" s="558"/>
      <c r="R83" s="559"/>
      <c r="S83" s="556"/>
    </row>
    <row r="84" spans="1:19" ht="14.15" customHeight="1">
      <c r="A84" s="498" t="s">
        <v>29</v>
      </c>
      <c r="B84" s="498"/>
      <c r="C84" s="498"/>
      <c r="D84" s="498"/>
      <c r="E84" s="498"/>
      <c r="F84" s="498"/>
      <c r="G84" s="498"/>
      <c r="H84" s="498"/>
      <c r="I84" s="498"/>
      <c r="J84" s="498"/>
      <c r="K84" s="498"/>
      <c r="L84" s="498"/>
      <c r="M84" s="498"/>
      <c r="N84" s="498"/>
      <c r="O84" s="498"/>
      <c r="P84" s="498"/>
      <c r="Q84" s="498"/>
      <c r="R84" s="498"/>
    </row>
  </sheetData>
  <mergeCells count="25">
    <mergeCell ref="A83:R83"/>
    <mergeCell ref="A58:R58"/>
    <mergeCell ref="A84:R84"/>
    <mergeCell ref="K63:R63"/>
    <mergeCell ref="B61:B62"/>
    <mergeCell ref="A61:A63"/>
    <mergeCell ref="B63:J63"/>
    <mergeCell ref="C61:R61"/>
    <mergeCell ref="A60:R60"/>
    <mergeCell ref="A1:R1"/>
    <mergeCell ref="A4:A6"/>
    <mergeCell ref="B4:B5"/>
    <mergeCell ref="C4:R4"/>
    <mergeCell ref="B6:J6"/>
    <mergeCell ref="K6:R6"/>
    <mergeCell ref="A55:C55"/>
    <mergeCell ref="A56:C56"/>
    <mergeCell ref="A26:R26"/>
    <mergeCell ref="A27:R27"/>
    <mergeCell ref="A40:C40"/>
    <mergeCell ref="A39:C39"/>
    <mergeCell ref="A54:C54"/>
    <mergeCell ref="A43:C43"/>
    <mergeCell ref="A41:C41"/>
    <mergeCell ref="A29:C29"/>
  </mergeCells>
  <hyperlinks>
    <hyperlink ref="A2" location="Inhalt!A1" display="Zurück zum Inhalt - HF-08"/>
  </hyperlinks>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zoomScale="80" zoomScaleNormal="80" workbookViewId="0">
      <selection sqref="A1:C1"/>
    </sheetView>
  </sheetViews>
  <sheetFormatPr baseColWidth="10" defaultColWidth="11.25" defaultRowHeight="14.5"/>
  <cols>
    <col min="1" max="1" width="24.75" style="538" customWidth="1"/>
    <col min="2" max="4" width="11.25" style="538"/>
    <col min="5" max="5" width="17.33203125" style="538" customWidth="1"/>
    <col min="6" max="6" width="17.25" style="538" customWidth="1"/>
    <col min="7" max="7" width="16" style="538" customWidth="1"/>
    <col min="8" max="8" width="17.75" style="538" bestFit="1" customWidth="1"/>
    <col min="9" max="9" width="11.25" style="538"/>
    <col min="10" max="10" width="23.25" style="538" bestFit="1" customWidth="1"/>
    <col min="11" max="11" width="11.25" style="538"/>
    <col min="12" max="12" width="11.58203125" style="538" bestFit="1" customWidth="1"/>
    <col min="13" max="19" width="11.25" style="538"/>
    <col min="20" max="20" width="13.75" style="538" customWidth="1"/>
    <col min="21" max="21" width="15.58203125" style="538" customWidth="1"/>
    <col min="22" max="16384" width="11.25" style="538"/>
  </cols>
  <sheetData>
    <row r="1" spans="1:4" ht="23.5">
      <c r="A1" s="454">
        <v>2020</v>
      </c>
      <c r="B1" s="454"/>
      <c r="C1" s="454"/>
    </row>
    <row r="2" spans="1:4" s="388" customFormat="1" ht="23.25" customHeight="1">
      <c r="A2" s="410" t="s">
        <v>422</v>
      </c>
      <c r="B2" s="390"/>
    </row>
    <row r="3" spans="1:4" s="560" customFormat="1" ht="30" customHeight="1">
      <c r="A3" s="494" t="s">
        <v>330</v>
      </c>
      <c r="B3" s="494"/>
      <c r="C3" s="494"/>
    </row>
    <row r="4" spans="1:4" ht="15" thickBot="1">
      <c r="A4" s="208"/>
      <c r="B4" s="423" t="s">
        <v>421</v>
      </c>
      <c r="C4" s="423" t="s">
        <v>57</v>
      </c>
      <c r="D4" s="199"/>
    </row>
    <row r="5" spans="1:4">
      <c r="A5" s="202" t="s">
        <v>85</v>
      </c>
      <c r="B5" s="204">
        <v>90.921521386210941</v>
      </c>
      <c r="C5" s="205">
        <v>1.06200140567698</v>
      </c>
      <c r="D5" s="199"/>
    </row>
    <row r="6" spans="1:4">
      <c r="A6" s="203" t="s">
        <v>86</v>
      </c>
      <c r="B6" s="206">
        <v>9.0784786137890485</v>
      </c>
      <c r="C6" s="207">
        <v>1.06200140567698</v>
      </c>
      <c r="D6" s="199"/>
    </row>
    <row r="7" spans="1:4" ht="25.5" customHeight="1">
      <c r="A7" s="498" t="s">
        <v>136</v>
      </c>
      <c r="B7" s="498"/>
      <c r="C7" s="498"/>
      <c r="D7" s="199"/>
    </row>
    <row r="8" spans="1:4" ht="29.25" customHeight="1">
      <c r="A8" s="462" t="s">
        <v>258</v>
      </c>
      <c r="B8" s="462"/>
      <c r="C8" s="462"/>
      <c r="D8" s="199"/>
    </row>
    <row r="9" spans="1:4">
      <c r="A9" s="199"/>
      <c r="B9" s="199"/>
      <c r="C9" s="199"/>
      <c r="D9" s="199"/>
    </row>
    <row r="10" spans="1:4" s="560" customFormat="1" ht="30" customHeight="1">
      <c r="A10" s="495" t="s">
        <v>331</v>
      </c>
      <c r="B10" s="495"/>
      <c r="C10" s="495"/>
      <c r="D10" s="411"/>
    </row>
    <row r="11" spans="1:4" ht="15" thickBot="1">
      <c r="A11" s="208"/>
      <c r="B11" s="422" t="s">
        <v>421</v>
      </c>
      <c r="C11" s="423" t="s">
        <v>57</v>
      </c>
      <c r="D11" s="199"/>
    </row>
    <row r="12" spans="1:4">
      <c r="A12" s="215" t="s">
        <v>14</v>
      </c>
      <c r="B12" s="200">
        <v>90.350006763938325</v>
      </c>
      <c r="C12" s="205">
        <v>2.5561770912416577</v>
      </c>
      <c r="D12" s="199"/>
    </row>
    <row r="13" spans="1:4">
      <c r="A13" s="216" t="s">
        <v>13</v>
      </c>
      <c r="B13" s="209">
        <v>97.827967518277063</v>
      </c>
      <c r="C13" s="221">
        <v>1.6505622068562449</v>
      </c>
      <c r="D13" s="199"/>
    </row>
    <row r="14" spans="1:4">
      <c r="A14" s="215" t="s">
        <v>43</v>
      </c>
      <c r="B14" s="210" t="s">
        <v>193</v>
      </c>
      <c r="C14" s="222" t="s">
        <v>193</v>
      </c>
      <c r="D14" s="199"/>
    </row>
    <row r="15" spans="1:4">
      <c r="A15" s="216" t="s">
        <v>12</v>
      </c>
      <c r="B15" s="209">
        <v>100</v>
      </c>
      <c r="C15" s="223" t="s">
        <v>194</v>
      </c>
      <c r="D15" s="199"/>
    </row>
    <row r="16" spans="1:4">
      <c r="A16" s="215" t="s">
        <v>11</v>
      </c>
      <c r="B16" s="210" t="s">
        <v>193</v>
      </c>
      <c r="C16" s="222" t="s">
        <v>193</v>
      </c>
      <c r="D16" s="199"/>
    </row>
    <row r="17" spans="1:4">
      <c r="A17" s="216" t="s">
        <v>31</v>
      </c>
      <c r="B17" s="209">
        <v>71.52117452682198</v>
      </c>
      <c r="C17" s="221">
        <v>6.852629872409004</v>
      </c>
      <c r="D17" s="199"/>
    </row>
    <row r="18" spans="1:4">
      <c r="A18" s="215" t="s">
        <v>10</v>
      </c>
      <c r="B18" s="200">
        <v>98.696861738883186</v>
      </c>
      <c r="C18" s="205">
        <v>0.61008990034213439</v>
      </c>
      <c r="D18" s="199"/>
    </row>
    <row r="19" spans="1:4">
      <c r="A19" s="216" t="s">
        <v>9</v>
      </c>
      <c r="B19" s="209">
        <v>100</v>
      </c>
      <c r="C19" s="223" t="s">
        <v>194</v>
      </c>
      <c r="D19" s="199"/>
    </row>
    <row r="20" spans="1:4">
      <c r="A20" s="215" t="s">
        <v>8</v>
      </c>
      <c r="B20" s="200">
        <v>87.024481490900385</v>
      </c>
      <c r="C20" s="205">
        <v>4.3282145561796472</v>
      </c>
      <c r="D20" s="199"/>
    </row>
    <row r="21" spans="1:4">
      <c r="A21" s="216" t="s">
        <v>7</v>
      </c>
      <c r="B21" s="209">
        <v>89.526498250975678</v>
      </c>
      <c r="C21" s="221">
        <v>1.513135617789517</v>
      </c>
      <c r="D21" s="199"/>
    </row>
    <row r="22" spans="1:4">
      <c r="A22" s="215" t="s">
        <v>6</v>
      </c>
      <c r="B22" s="200">
        <v>72.637713457972879</v>
      </c>
      <c r="C22" s="205">
        <v>5.5476492718106405</v>
      </c>
      <c r="D22" s="199"/>
    </row>
    <row r="23" spans="1:4">
      <c r="A23" s="216" t="s">
        <v>5</v>
      </c>
      <c r="B23" s="211" t="s">
        <v>193</v>
      </c>
      <c r="C23" s="223" t="s">
        <v>193</v>
      </c>
      <c r="D23" s="199"/>
    </row>
    <row r="24" spans="1:4">
      <c r="A24" s="215" t="s">
        <v>4</v>
      </c>
      <c r="B24" s="200">
        <v>97.841271996577177</v>
      </c>
      <c r="C24" s="205">
        <v>1.6017573412569295</v>
      </c>
      <c r="D24" s="199"/>
    </row>
    <row r="25" spans="1:4">
      <c r="A25" s="216" t="s">
        <v>16</v>
      </c>
      <c r="B25" s="211" t="s">
        <v>193</v>
      </c>
      <c r="C25" s="223" t="s">
        <v>193</v>
      </c>
      <c r="D25" s="199"/>
    </row>
    <row r="26" spans="1:4">
      <c r="A26" s="215" t="s">
        <v>3</v>
      </c>
      <c r="B26" s="200">
        <v>92.292027888894538</v>
      </c>
      <c r="C26" s="205">
        <v>2.8155236374899353</v>
      </c>
      <c r="D26" s="199"/>
    </row>
    <row r="27" spans="1:4" ht="15" thickBot="1">
      <c r="A27" s="217" t="s">
        <v>2</v>
      </c>
      <c r="B27" s="201">
        <v>97.729962433672142</v>
      </c>
      <c r="C27" s="224">
        <v>2.5511511394967492</v>
      </c>
      <c r="D27" s="199"/>
    </row>
    <row r="28" spans="1:4">
      <c r="A28" s="218" t="s">
        <v>38</v>
      </c>
      <c r="B28" s="212">
        <v>89.828443507515786</v>
      </c>
      <c r="C28" s="225">
        <v>1.1646260690934218</v>
      </c>
      <c r="D28" s="199"/>
    </row>
    <row r="29" spans="1:4">
      <c r="A29" s="219" t="s">
        <v>157</v>
      </c>
      <c r="B29" s="213">
        <v>98.599704623922165</v>
      </c>
      <c r="C29" s="226">
        <v>0.79189762044009471</v>
      </c>
      <c r="D29" s="199"/>
    </row>
    <row r="30" spans="1:4" ht="15" thickBot="1">
      <c r="A30" s="220" t="s">
        <v>17</v>
      </c>
      <c r="B30" s="214">
        <v>90.921521386210941</v>
      </c>
      <c r="C30" s="227">
        <v>1.06200140567698</v>
      </c>
      <c r="D30" s="199"/>
    </row>
    <row r="31" spans="1:4" ht="27" customHeight="1">
      <c r="A31" s="522" t="s">
        <v>136</v>
      </c>
      <c r="B31" s="522"/>
      <c r="C31" s="522"/>
      <c r="D31" s="199"/>
    </row>
    <row r="32" spans="1:4" ht="68.25" customHeight="1">
      <c r="A32" s="462" t="s">
        <v>192</v>
      </c>
      <c r="B32" s="462"/>
      <c r="C32" s="462"/>
      <c r="D32" s="199"/>
    </row>
    <row r="33" spans="1:31" ht="25.15" customHeight="1">
      <c r="A33" s="462" t="s">
        <v>258</v>
      </c>
      <c r="B33" s="462"/>
      <c r="C33" s="462"/>
    </row>
    <row r="36" spans="1:31">
      <c r="B36" s="5"/>
      <c r="C36" s="6"/>
      <c r="D36" s="5"/>
      <c r="E36" s="6"/>
      <c r="F36" s="5"/>
      <c r="G36" s="6"/>
      <c r="H36" s="5"/>
      <c r="I36" s="6"/>
      <c r="J36" s="5"/>
      <c r="K36" s="6"/>
      <c r="L36" s="5"/>
      <c r="M36" s="6"/>
      <c r="N36" s="5"/>
      <c r="O36" s="6"/>
      <c r="P36" s="5"/>
      <c r="Q36" s="6"/>
      <c r="R36" s="5"/>
      <c r="S36" s="6"/>
      <c r="T36" s="5"/>
      <c r="U36" s="6"/>
      <c r="V36" s="5"/>
      <c r="W36" s="6"/>
      <c r="X36" s="5"/>
      <c r="Y36" s="6"/>
      <c r="Z36" s="5"/>
      <c r="AA36" s="6"/>
      <c r="AB36" s="5"/>
      <c r="AC36" s="6"/>
      <c r="AD36" s="5"/>
      <c r="AE36" s="6"/>
    </row>
  </sheetData>
  <mergeCells count="8">
    <mergeCell ref="A1:C1"/>
    <mergeCell ref="A33:C33"/>
    <mergeCell ref="A3:C3"/>
    <mergeCell ref="A7:C7"/>
    <mergeCell ref="A8:C8"/>
    <mergeCell ref="A10:C10"/>
    <mergeCell ref="A31:C31"/>
    <mergeCell ref="A32:C32"/>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zoomScale="80" zoomScaleNormal="80" workbookViewId="0">
      <selection sqref="A1:C1"/>
    </sheetView>
  </sheetViews>
  <sheetFormatPr baseColWidth="10" defaultColWidth="11.25" defaultRowHeight="14.5"/>
  <cols>
    <col min="1" max="1" width="34.5" style="538" customWidth="1"/>
    <col min="2" max="4" width="11.25" style="538"/>
    <col min="5" max="5" width="29.58203125" style="538" customWidth="1"/>
    <col min="6" max="6" width="15.75" style="538" customWidth="1"/>
    <col min="7" max="7" width="16.33203125" style="538" customWidth="1"/>
    <col min="8" max="16384" width="11.25" style="538"/>
  </cols>
  <sheetData>
    <row r="1" spans="1:4" ht="23.5">
      <c r="A1" s="454">
        <v>2020</v>
      </c>
      <c r="B1" s="454"/>
      <c r="C1" s="454"/>
    </row>
    <row r="2" spans="1:4" s="388" customFormat="1" ht="23.25" customHeight="1">
      <c r="A2" s="410" t="s">
        <v>422</v>
      </c>
      <c r="B2" s="390"/>
    </row>
    <row r="3" spans="1:4" ht="33.65" customHeight="1">
      <c r="A3" s="499" t="s">
        <v>313</v>
      </c>
      <c r="B3" s="499"/>
      <c r="C3" s="499"/>
    </row>
    <row r="4" spans="1:4" ht="15" thickBot="1">
      <c r="A4" s="208"/>
      <c r="B4" s="423" t="s">
        <v>421</v>
      </c>
      <c r="C4" s="423" t="s">
        <v>57</v>
      </c>
    </row>
    <row r="5" spans="1:4">
      <c r="A5" s="228" t="s">
        <v>141</v>
      </c>
      <c r="B5" s="160">
        <v>3.9536958986243014</v>
      </c>
      <c r="C5" s="231">
        <v>0.53781299150145045</v>
      </c>
    </row>
    <row r="6" spans="1:4">
      <c r="A6" s="229" t="s">
        <v>142</v>
      </c>
      <c r="B6" s="35">
        <v>6.5894828402875127</v>
      </c>
      <c r="C6" s="232">
        <v>0.68937004326625229</v>
      </c>
    </row>
    <row r="7" spans="1:4">
      <c r="A7" s="228" t="s">
        <v>143</v>
      </c>
      <c r="B7" s="160">
        <v>13.753150857035855</v>
      </c>
      <c r="C7" s="231">
        <v>0.87855050760133091</v>
      </c>
      <c r="D7" s="11"/>
    </row>
    <row r="8" spans="1:4">
      <c r="A8" s="229" t="s">
        <v>144</v>
      </c>
      <c r="B8" s="35">
        <v>19.22955126601331</v>
      </c>
      <c r="C8" s="232">
        <v>0.97556366273090878</v>
      </c>
    </row>
    <row r="9" spans="1:4">
      <c r="A9" s="228" t="s">
        <v>145</v>
      </c>
      <c r="B9" s="160">
        <v>26.183921388312513</v>
      </c>
      <c r="C9" s="231">
        <v>1.0362682889934967</v>
      </c>
    </row>
    <row r="10" spans="1:4">
      <c r="A10" s="230" t="s">
        <v>146</v>
      </c>
      <c r="B10" s="233">
        <v>30.290197749726506</v>
      </c>
      <c r="C10" s="234">
        <v>1.3579124976319543</v>
      </c>
    </row>
    <row r="11" spans="1:4" ht="45" customHeight="1">
      <c r="A11" s="462" t="s">
        <v>147</v>
      </c>
      <c r="B11" s="462"/>
      <c r="C11" s="462"/>
    </row>
    <row r="12" spans="1:4" ht="25.5" customHeight="1">
      <c r="A12" s="462" t="s">
        <v>259</v>
      </c>
      <c r="B12" s="462"/>
      <c r="C12" s="462"/>
    </row>
    <row r="14" spans="1:4" ht="39" customHeight="1">
      <c r="A14" s="499" t="s">
        <v>314</v>
      </c>
      <c r="B14" s="499"/>
      <c r="C14" s="499"/>
    </row>
    <row r="15" spans="1:4" ht="15" thickBot="1">
      <c r="A15" s="247"/>
      <c r="B15" s="423" t="s">
        <v>65</v>
      </c>
      <c r="C15" s="423" t="s">
        <v>57</v>
      </c>
    </row>
    <row r="16" spans="1:4">
      <c r="A16" s="228" t="s">
        <v>221</v>
      </c>
      <c r="B16" s="162">
        <v>4.7225372708216158</v>
      </c>
      <c r="C16" s="231">
        <v>0.16373157922663115</v>
      </c>
    </row>
    <row r="17" spans="1:4">
      <c r="A17" s="229" t="s">
        <v>58</v>
      </c>
      <c r="B17" s="158">
        <v>4.5396166130493034</v>
      </c>
      <c r="C17" s="232">
        <v>7.4165063057478955E-2</v>
      </c>
    </row>
    <row r="18" spans="1:4">
      <c r="A18" s="228" t="s">
        <v>59</v>
      </c>
      <c r="B18" s="162">
        <v>4.2627238716499853</v>
      </c>
      <c r="C18" s="231">
        <v>0.10178073455780304</v>
      </c>
    </row>
    <row r="19" spans="1:4">
      <c r="A19" s="229" t="s">
        <v>60</v>
      </c>
      <c r="B19" s="158">
        <v>4.0573941823641384</v>
      </c>
      <c r="C19" s="232">
        <v>0.17066415102249236</v>
      </c>
      <c r="D19" s="11"/>
    </row>
    <row r="20" spans="1:4">
      <c r="A20" s="228" t="s">
        <v>223</v>
      </c>
      <c r="B20" s="162">
        <v>4.631226382447986</v>
      </c>
      <c r="C20" s="231">
        <v>0.13176155980612644</v>
      </c>
    </row>
    <row r="21" spans="1:4">
      <c r="A21" s="229" t="s">
        <v>61</v>
      </c>
      <c r="B21" s="158">
        <v>4.5138739534247536</v>
      </c>
      <c r="C21" s="232">
        <v>6.1593709361076172E-2</v>
      </c>
    </row>
    <row r="22" spans="1:4">
      <c r="A22" s="228" t="s">
        <v>62</v>
      </c>
      <c r="B22" s="162">
        <v>4.4734754493237174</v>
      </c>
      <c r="C22" s="231">
        <v>8.7975227069377659E-2</v>
      </c>
    </row>
    <row r="23" spans="1:4">
      <c r="A23" s="230" t="s">
        <v>63</v>
      </c>
      <c r="B23" s="236">
        <v>4.9969847680552277</v>
      </c>
      <c r="C23" s="234">
        <v>0.19341008244943267</v>
      </c>
    </row>
    <row r="24" spans="1:4">
      <c r="A24" s="235" t="s">
        <v>66</v>
      </c>
      <c r="B24" s="238">
        <v>4.4797111265428171</v>
      </c>
      <c r="C24" s="237">
        <v>4.6881286265289514E-2</v>
      </c>
    </row>
    <row r="25" spans="1:4" ht="60" customHeight="1">
      <c r="A25" s="498" t="s">
        <v>212</v>
      </c>
      <c r="B25" s="498"/>
      <c r="C25" s="498"/>
    </row>
    <row r="26" spans="1:4" ht="16.5" customHeight="1">
      <c r="A26" s="498" t="s">
        <v>309</v>
      </c>
      <c r="B26" s="498"/>
      <c r="C26" s="498"/>
    </row>
    <row r="27" spans="1:4" ht="25.5" customHeight="1">
      <c r="A27" s="498" t="s">
        <v>259</v>
      </c>
      <c r="B27" s="498"/>
      <c r="C27" s="498"/>
    </row>
    <row r="29" spans="1:4" ht="32.25" customHeight="1">
      <c r="A29" s="497" t="s">
        <v>315</v>
      </c>
      <c r="B29" s="497"/>
      <c r="C29" s="497"/>
    </row>
    <row r="30" spans="1:4" ht="15" thickBot="1">
      <c r="A30" s="208"/>
      <c r="B30" s="251" t="s">
        <v>421</v>
      </c>
      <c r="C30" s="251" t="s">
        <v>57</v>
      </c>
    </row>
    <row r="31" spans="1:4">
      <c r="A31" s="228" t="s">
        <v>141</v>
      </c>
      <c r="B31" s="160">
        <v>26.765143474761803</v>
      </c>
      <c r="C31" s="231">
        <v>1.2847149083739482</v>
      </c>
    </row>
    <row r="32" spans="1:4">
      <c r="A32" s="229" t="s">
        <v>142</v>
      </c>
      <c r="B32" s="35">
        <v>16.482108053751858</v>
      </c>
      <c r="C32" s="232">
        <v>1.0762565948646181</v>
      </c>
      <c r="D32" s="11"/>
    </row>
    <row r="33" spans="1:4">
      <c r="A33" s="228" t="s">
        <v>143</v>
      </c>
      <c r="B33" s="160">
        <v>16.581117105482971</v>
      </c>
      <c r="C33" s="231">
        <v>1.0379758316437118</v>
      </c>
    </row>
    <row r="34" spans="1:4">
      <c r="A34" s="229" t="s">
        <v>144</v>
      </c>
      <c r="B34" s="35">
        <v>16.798786671360073</v>
      </c>
      <c r="C34" s="232">
        <v>1.0259805372533259</v>
      </c>
    </row>
    <row r="35" spans="1:4">
      <c r="A35" s="228" t="s">
        <v>145</v>
      </c>
      <c r="B35" s="160">
        <v>11.31416310866849</v>
      </c>
      <c r="C35" s="231">
        <v>0.88351954784901643</v>
      </c>
    </row>
    <row r="36" spans="1:4">
      <c r="A36" s="230" t="s">
        <v>146</v>
      </c>
      <c r="B36" s="233">
        <v>12.058681585974801</v>
      </c>
      <c r="C36" s="234">
        <v>0.98903048420760242</v>
      </c>
    </row>
    <row r="37" spans="1:4" ht="47.25" customHeight="1">
      <c r="A37" s="462" t="s">
        <v>147</v>
      </c>
      <c r="B37" s="462"/>
      <c r="C37" s="462"/>
    </row>
    <row r="38" spans="1:4" ht="28.5" customHeight="1">
      <c r="A38" s="462" t="s">
        <v>260</v>
      </c>
      <c r="B38" s="462"/>
      <c r="C38" s="462"/>
    </row>
    <row r="40" spans="1:4" ht="32.25" customHeight="1">
      <c r="A40" s="497" t="s">
        <v>316</v>
      </c>
      <c r="B40" s="497"/>
      <c r="C40" s="497"/>
    </row>
    <row r="41" spans="1:4" ht="15" thickBot="1">
      <c r="A41" s="208"/>
      <c r="B41" s="423" t="s">
        <v>65</v>
      </c>
      <c r="C41" s="423" t="s">
        <v>57</v>
      </c>
    </row>
    <row r="42" spans="1:4">
      <c r="A42" s="228" t="s">
        <v>221</v>
      </c>
      <c r="B42" s="162">
        <v>3.5932794373530927</v>
      </c>
      <c r="C42" s="241">
        <v>0.21924594965716129</v>
      </c>
    </row>
    <row r="43" spans="1:4">
      <c r="A43" s="229" t="s">
        <v>58</v>
      </c>
      <c r="B43" s="158">
        <v>3.0975263798490502</v>
      </c>
      <c r="C43" s="240">
        <v>0.10283642921968364</v>
      </c>
      <c r="D43" s="11"/>
    </row>
    <row r="44" spans="1:4">
      <c r="A44" s="228" t="s">
        <v>59</v>
      </c>
      <c r="B44" s="162">
        <v>2.9994893999470169</v>
      </c>
      <c r="C44" s="241">
        <v>0.10974346071582641</v>
      </c>
    </row>
    <row r="45" spans="1:4">
      <c r="A45" s="229" t="s">
        <v>60</v>
      </c>
      <c r="B45" s="158">
        <v>2.7430944449425265</v>
      </c>
      <c r="C45" s="240">
        <v>0.20773471280556713</v>
      </c>
    </row>
    <row r="46" spans="1:4">
      <c r="A46" s="228" t="s">
        <v>223</v>
      </c>
      <c r="B46" s="162">
        <v>3.1814623139992428</v>
      </c>
      <c r="C46" s="241">
        <v>0.14252206328127201</v>
      </c>
    </row>
    <row r="47" spans="1:4">
      <c r="A47" s="229" t="s">
        <v>61</v>
      </c>
      <c r="B47" s="158">
        <v>2.9912529951006119</v>
      </c>
      <c r="C47" s="240">
        <v>8.2612803351482939E-2</v>
      </c>
    </row>
    <row r="48" spans="1:4">
      <c r="A48" s="228" t="s">
        <v>62</v>
      </c>
      <c r="B48" s="162">
        <v>3.3031776474981664</v>
      </c>
      <c r="C48" s="241">
        <v>0.11454108542900727</v>
      </c>
    </row>
    <row r="49" spans="1:4">
      <c r="A49" s="230" t="s">
        <v>63</v>
      </c>
      <c r="B49" s="236">
        <v>3.3858900233882898</v>
      </c>
      <c r="C49" s="244">
        <v>0.43027976936349022</v>
      </c>
    </row>
    <row r="50" spans="1:4">
      <c r="A50" s="235" t="s">
        <v>66</v>
      </c>
      <c r="B50" s="242">
        <v>3.0559076264334597</v>
      </c>
      <c r="C50" s="243">
        <v>5.2130549451439419E-2</v>
      </c>
    </row>
    <row r="51" spans="1:4" ht="60" customHeight="1">
      <c r="A51" s="462" t="s">
        <v>212</v>
      </c>
      <c r="B51" s="462"/>
      <c r="C51" s="462"/>
    </row>
    <row r="52" spans="1:4" ht="22.9" customHeight="1">
      <c r="A52" s="462" t="s">
        <v>309</v>
      </c>
      <c r="B52" s="462"/>
      <c r="C52" s="462"/>
    </row>
    <row r="53" spans="1:4" ht="33.65" customHeight="1">
      <c r="A53" s="462" t="s">
        <v>260</v>
      </c>
      <c r="B53" s="462"/>
      <c r="C53" s="462"/>
    </row>
    <row r="55" spans="1:4" ht="30" customHeight="1">
      <c r="A55" s="496" t="s">
        <v>317</v>
      </c>
      <c r="B55" s="496"/>
      <c r="C55" s="496"/>
    </row>
    <row r="56" spans="1:4" ht="15" thickBot="1">
      <c r="A56" s="208"/>
      <c r="B56" s="423" t="s">
        <v>421</v>
      </c>
      <c r="C56" s="422" t="s">
        <v>57</v>
      </c>
    </row>
    <row r="57" spans="1:4">
      <c r="A57" s="239" t="s">
        <v>141</v>
      </c>
      <c r="B57" s="157">
        <v>39.738296207934233</v>
      </c>
      <c r="C57" s="245">
        <v>1.6567786254080403</v>
      </c>
    </row>
    <row r="58" spans="1:4">
      <c r="A58" s="229" t="s">
        <v>142</v>
      </c>
      <c r="B58" s="97">
        <v>17.456681369791163</v>
      </c>
      <c r="C58" s="232">
        <v>0.97812535196093087</v>
      </c>
    </row>
    <row r="59" spans="1:4">
      <c r="A59" s="228" t="s">
        <v>143</v>
      </c>
      <c r="B59" s="159">
        <v>12.798880208381153</v>
      </c>
      <c r="C59" s="231">
        <v>0.8700597495092437</v>
      </c>
    </row>
    <row r="60" spans="1:4">
      <c r="A60" s="229" t="s">
        <v>144</v>
      </c>
      <c r="B60" s="97">
        <v>11.445910374460071</v>
      </c>
      <c r="C60" s="232">
        <v>0.80279729386741117</v>
      </c>
      <c r="D60" s="11"/>
    </row>
    <row r="61" spans="1:4">
      <c r="A61" s="228" t="s">
        <v>145</v>
      </c>
      <c r="B61" s="159">
        <v>8.9444827709838162</v>
      </c>
      <c r="C61" s="231">
        <v>0.83569890065639651</v>
      </c>
    </row>
    <row r="62" spans="1:4">
      <c r="A62" s="230" t="s">
        <v>146</v>
      </c>
      <c r="B62" s="246">
        <v>9.6157490684495617</v>
      </c>
      <c r="C62" s="234">
        <v>0.77456250280239902</v>
      </c>
    </row>
    <row r="63" spans="1:4" ht="42" customHeight="1">
      <c r="A63" s="462" t="s">
        <v>147</v>
      </c>
      <c r="B63" s="462"/>
      <c r="C63" s="462"/>
    </row>
    <row r="64" spans="1:4" ht="33.65" customHeight="1">
      <c r="A64" s="462" t="s">
        <v>261</v>
      </c>
      <c r="B64" s="462"/>
      <c r="C64" s="462"/>
    </row>
    <row r="67" spans="1:4" ht="30" customHeight="1">
      <c r="A67" s="496" t="s">
        <v>318</v>
      </c>
      <c r="B67" s="496"/>
      <c r="C67" s="496"/>
    </row>
    <row r="68" spans="1:4" ht="15" thickBot="1">
      <c r="A68" s="208"/>
      <c r="B68" s="423" t="s">
        <v>65</v>
      </c>
      <c r="C68" s="422" t="s">
        <v>57</v>
      </c>
    </row>
    <row r="69" spans="1:4">
      <c r="A69" s="228" t="s">
        <v>221</v>
      </c>
      <c r="B69" s="162">
        <v>2.5043433746661963</v>
      </c>
      <c r="C69" s="231">
        <v>0.20435996843475815</v>
      </c>
    </row>
    <row r="70" spans="1:4">
      <c r="A70" s="229" t="s">
        <v>58</v>
      </c>
      <c r="B70" s="158">
        <v>2.569992253595685</v>
      </c>
      <c r="C70" s="232">
        <v>0.11585014479975708</v>
      </c>
    </row>
    <row r="71" spans="1:4">
      <c r="A71" s="228" t="s">
        <v>59</v>
      </c>
      <c r="B71" s="162">
        <v>2.657665741089787</v>
      </c>
      <c r="C71" s="231">
        <v>0.12827857820265062</v>
      </c>
    </row>
    <row r="72" spans="1:4">
      <c r="A72" s="229" t="s">
        <v>60</v>
      </c>
      <c r="B72" s="158">
        <v>2.5989855126916424</v>
      </c>
      <c r="C72" s="232">
        <v>0.19211601978414627</v>
      </c>
    </row>
    <row r="73" spans="1:4">
      <c r="A73" s="228" t="s">
        <v>223</v>
      </c>
      <c r="B73" s="162">
        <v>2.6745600651320451</v>
      </c>
      <c r="C73" s="231">
        <v>0.17018089320138796</v>
      </c>
      <c r="D73" s="11"/>
    </row>
    <row r="74" spans="1:4">
      <c r="A74" s="229" t="s">
        <v>61</v>
      </c>
      <c r="B74" s="158">
        <v>2.6047628865367933</v>
      </c>
      <c r="C74" s="232">
        <v>7.7074967133820296E-2</v>
      </c>
    </row>
    <row r="75" spans="1:4">
      <c r="A75" s="228" t="s">
        <v>62</v>
      </c>
      <c r="B75" s="162">
        <v>2.719187997517547</v>
      </c>
      <c r="C75" s="231">
        <v>0.12138842347475258</v>
      </c>
    </row>
    <row r="76" spans="1:4">
      <c r="A76" s="229" t="s">
        <v>63</v>
      </c>
      <c r="B76" s="158">
        <v>2.2710455828959462</v>
      </c>
      <c r="C76" s="232">
        <v>0.29550392696702232</v>
      </c>
    </row>
    <row r="77" spans="1:4">
      <c r="A77" s="248" t="s">
        <v>66</v>
      </c>
      <c r="B77" s="238">
        <v>2.6124884933611674</v>
      </c>
      <c r="C77" s="249">
        <v>5.8468619036112328E-2</v>
      </c>
    </row>
    <row r="78" spans="1:4" ht="62.25" customHeight="1">
      <c r="A78" s="462" t="s">
        <v>212</v>
      </c>
      <c r="B78" s="462"/>
      <c r="C78" s="462"/>
    </row>
    <row r="79" spans="1:4" ht="18.75" customHeight="1">
      <c r="A79" s="462" t="s">
        <v>309</v>
      </c>
      <c r="B79" s="462"/>
      <c r="C79" s="462"/>
    </row>
    <row r="80" spans="1:4" ht="28.5" customHeight="1">
      <c r="A80" s="462" t="s">
        <v>261</v>
      </c>
      <c r="B80" s="462"/>
      <c r="C80" s="462"/>
    </row>
    <row r="82" spans="1:4" ht="30" customHeight="1">
      <c r="A82" s="496" t="s">
        <v>319</v>
      </c>
      <c r="B82" s="496"/>
      <c r="C82" s="496"/>
    </row>
    <row r="83" spans="1:4" ht="15" thickBot="1">
      <c r="A83" s="208"/>
      <c r="B83" s="423" t="s">
        <v>421</v>
      </c>
      <c r="C83" s="423" t="s">
        <v>57</v>
      </c>
    </row>
    <row r="84" spans="1:4">
      <c r="A84" s="228" t="s">
        <v>141</v>
      </c>
      <c r="B84" s="160">
        <v>4.4063724302770249</v>
      </c>
      <c r="C84" s="231">
        <v>0.53064023649545011</v>
      </c>
    </row>
    <row r="85" spans="1:4">
      <c r="A85" s="229" t="s">
        <v>142</v>
      </c>
      <c r="B85" s="35">
        <v>5.6883900386994171</v>
      </c>
      <c r="C85" s="232">
        <v>0.61466104586604964</v>
      </c>
    </row>
    <row r="86" spans="1:4">
      <c r="A86" s="228" t="s">
        <v>143</v>
      </c>
      <c r="B86" s="160">
        <v>10.952446746408416</v>
      </c>
      <c r="C86" s="231">
        <v>0.82142545325631544</v>
      </c>
      <c r="D86" s="11"/>
    </row>
    <row r="87" spans="1:4">
      <c r="A87" s="229" t="s">
        <v>144</v>
      </c>
      <c r="B87" s="35">
        <v>16.56565907691401</v>
      </c>
      <c r="C87" s="232">
        <v>0.85185200859396959</v>
      </c>
    </row>
    <row r="88" spans="1:4">
      <c r="A88" s="228" t="s">
        <v>145</v>
      </c>
      <c r="B88" s="160">
        <v>22.975371667753151</v>
      </c>
      <c r="C88" s="231">
        <v>0.9807312750595778</v>
      </c>
    </row>
    <row r="89" spans="1:4">
      <c r="A89" s="230" t="s">
        <v>146</v>
      </c>
      <c r="B89" s="233">
        <v>39.411760039947978</v>
      </c>
      <c r="C89" s="234">
        <v>1.3490281938928184</v>
      </c>
    </row>
    <row r="90" spans="1:4" ht="46.5" customHeight="1">
      <c r="A90" s="462" t="s">
        <v>147</v>
      </c>
      <c r="B90" s="462"/>
      <c r="C90" s="462"/>
    </row>
    <row r="91" spans="1:4" ht="27" customHeight="1">
      <c r="A91" s="462" t="s">
        <v>262</v>
      </c>
      <c r="B91" s="462"/>
      <c r="C91" s="462"/>
    </row>
    <row r="93" spans="1:4" ht="30" customHeight="1">
      <c r="A93" s="496" t="s">
        <v>320</v>
      </c>
      <c r="B93" s="496"/>
      <c r="C93" s="496"/>
    </row>
    <row r="94" spans="1:4" ht="15" thickBot="1">
      <c r="A94" s="208"/>
      <c r="B94" s="423" t="s">
        <v>65</v>
      </c>
      <c r="C94" s="423" t="s">
        <v>57</v>
      </c>
    </row>
    <row r="95" spans="1:4">
      <c r="A95" s="228" t="s">
        <v>221</v>
      </c>
      <c r="B95" s="162">
        <v>5.0071854014411139</v>
      </c>
      <c r="C95" s="231">
        <v>0.12926825063991759</v>
      </c>
    </row>
    <row r="96" spans="1:4">
      <c r="A96" s="229" t="s">
        <v>58</v>
      </c>
      <c r="B96" s="158">
        <v>4.6538427406187086</v>
      </c>
      <c r="C96" s="232">
        <v>0.10005365412474972</v>
      </c>
      <c r="D96" s="11"/>
    </row>
    <row r="97" spans="1:3">
      <c r="A97" s="228" t="s">
        <v>59</v>
      </c>
      <c r="B97" s="162">
        <v>4.3614007640167527</v>
      </c>
      <c r="C97" s="231">
        <v>9.4915951736131293E-2</v>
      </c>
    </row>
    <row r="98" spans="1:3">
      <c r="A98" s="229" t="s">
        <v>60</v>
      </c>
      <c r="B98" s="158">
        <v>4.2924987996595263</v>
      </c>
      <c r="C98" s="232">
        <v>0.2285309961017328</v>
      </c>
    </row>
    <row r="99" spans="1:3">
      <c r="A99" s="228" t="s">
        <v>223</v>
      </c>
      <c r="B99" s="162">
        <v>4.8312987576715241</v>
      </c>
      <c r="C99" s="231">
        <v>0.14426810456153505</v>
      </c>
    </row>
    <row r="100" spans="1:3">
      <c r="A100" s="229" t="s">
        <v>61</v>
      </c>
      <c r="B100" s="158">
        <v>4.718200268164602</v>
      </c>
      <c r="C100" s="232">
        <v>5.5059650257264316E-2</v>
      </c>
    </row>
    <row r="101" spans="1:3">
      <c r="A101" s="228" t="s">
        <v>62</v>
      </c>
      <c r="B101" s="162">
        <v>4.7252187666089771</v>
      </c>
      <c r="C101" s="231">
        <v>9.5756059089980847E-2</v>
      </c>
    </row>
    <row r="102" spans="1:3">
      <c r="A102" s="229" t="s">
        <v>63</v>
      </c>
      <c r="B102" s="158">
        <v>4.5147611967849119</v>
      </c>
      <c r="C102" s="232">
        <v>0.30173582674505517</v>
      </c>
    </row>
    <row r="103" spans="1:3">
      <c r="A103" s="248" t="s">
        <v>66</v>
      </c>
      <c r="B103" s="238">
        <v>4.6625054763301081</v>
      </c>
      <c r="C103" s="250">
        <v>4.2688967816476291E-2</v>
      </c>
    </row>
    <row r="104" spans="1:3" ht="61.5" customHeight="1">
      <c r="A104" s="462" t="s">
        <v>212</v>
      </c>
      <c r="B104" s="462"/>
      <c r="C104" s="462"/>
    </row>
    <row r="105" spans="1:3" ht="18" customHeight="1">
      <c r="A105" s="462" t="s">
        <v>309</v>
      </c>
      <c r="B105" s="462"/>
      <c r="C105" s="462"/>
    </row>
    <row r="106" spans="1:3" ht="33.65" customHeight="1">
      <c r="A106" s="462" t="s">
        <v>262</v>
      </c>
      <c r="B106" s="462"/>
      <c r="C106" s="462"/>
    </row>
  </sheetData>
  <mergeCells count="29">
    <mergeCell ref="A1:C1"/>
    <mergeCell ref="A3:C3"/>
    <mergeCell ref="A11:C11"/>
    <mergeCell ref="A12:C12"/>
    <mergeCell ref="A14:C14"/>
    <mergeCell ref="A25:C25"/>
    <mergeCell ref="A26:C26"/>
    <mergeCell ref="A27:C27"/>
    <mergeCell ref="A37:C37"/>
    <mergeCell ref="A38:C38"/>
    <mergeCell ref="A29:C29"/>
    <mergeCell ref="A40:C40"/>
    <mergeCell ref="A51:C51"/>
    <mergeCell ref="A52:C52"/>
    <mergeCell ref="A53:C53"/>
    <mergeCell ref="A55:C55"/>
    <mergeCell ref="A63:C63"/>
    <mergeCell ref="A64:C64"/>
    <mergeCell ref="A67:C67"/>
    <mergeCell ref="A78:C78"/>
    <mergeCell ref="A79:C79"/>
    <mergeCell ref="A80:C80"/>
    <mergeCell ref="A82:C82"/>
    <mergeCell ref="A90:C90"/>
    <mergeCell ref="A106:C106"/>
    <mergeCell ref="A91:C91"/>
    <mergeCell ref="A93:C93"/>
    <mergeCell ref="A104:C104"/>
    <mergeCell ref="A105:C105"/>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80" zoomScaleNormal="80" workbookViewId="0">
      <selection sqref="A1:G1"/>
    </sheetView>
  </sheetViews>
  <sheetFormatPr baseColWidth="10" defaultColWidth="11.25" defaultRowHeight="14.5"/>
  <cols>
    <col min="1" max="1" width="24.58203125" style="4" customWidth="1"/>
    <col min="2" max="7" width="12.58203125" style="4" customWidth="1"/>
    <col min="8" max="8" width="11.25" style="4"/>
    <col min="9" max="9" width="12.58203125" style="4" customWidth="1"/>
    <col min="10" max="16384" width="11.25" style="4"/>
  </cols>
  <sheetData>
    <row r="1" spans="1:8" ht="23.5">
      <c r="A1" s="454">
        <v>2020</v>
      </c>
      <c r="B1" s="454"/>
      <c r="C1" s="454"/>
      <c r="D1" s="454"/>
      <c r="E1" s="454"/>
      <c r="F1" s="454"/>
      <c r="G1" s="454"/>
    </row>
    <row r="2" spans="1:8" s="389" customFormat="1" ht="23.25" customHeight="1">
      <c r="A2" s="410" t="s">
        <v>422</v>
      </c>
      <c r="B2" s="390"/>
      <c r="C2" s="388"/>
      <c r="D2" s="388"/>
      <c r="E2" s="388"/>
      <c r="F2" s="388"/>
      <c r="G2" s="388"/>
      <c r="H2" s="388"/>
    </row>
    <row r="3" spans="1:8" ht="30" customHeight="1">
      <c r="A3" s="482" t="s">
        <v>418</v>
      </c>
      <c r="B3" s="482"/>
      <c r="C3" s="482"/>
      <c r="D3" s="254"/>
      <c r="E3" s="254"/>
      <c r="F3" s="254"/>
      <c r="G3" s="254"/>
    </row>
    <row r="4" spans="1:8" ht="15" thickBot="1">
      <c r="A4" s="208"/>
      <c r="B4" s="399" t="s">
        <v>421</v>
      </c>
      <c r="C4" s="386" t="s">
        <v>57</v>
      </c>
      <c r="D4" s="254"/>
      <c r="E4" s="254"/>
      <c r="F4" s="254"/>
      <c r="G4" s="254"/>
    </row>
    <row r="5" spans="1:8" ht="24.5">
      <c r="A5" s="228" t="s">
        <v>132</v>
      </c>
      <c r="B5" s="160">
        <v>56.379883511703689</v>
      </c>
      <c r="C5" s="231">
        <v>1.2978498653607069</v>
      </c>
      <c r="D5" s="254"/>
      <c r="E5" s="254"/>
      <c r="F5" s="254"/>
      <c r="G5" s="254"/>
    </row>
    <row r="6" spans="1:8" ht="24.5">
      <c r="A6" s="229" t="s">
        <v>133</v>
      </c>
      <c r="B6" s="35">
        <v>14.224676284760715</v>
      </c>
      <c r="C6" s="232">
        <v>0.7996566337496458</v>
      </c>
      <c r="D6" s="11"/>
      <c r="E6" s="254"/>
      <c r="F6" s="254"/>
      <c r="G6" s="254"/>
    </row>
    <row r="7" spans="1:8">
      <c r="A7" s="266" t="s">
        <v>86</v>
      </c>
      <c r="B7" s="267">
        <v>29.395440203535593</v>
      </c>
      <c r="C7" s="237">
        <v>1.2075212552665855</v>
      </c>
      <c r="D7" s="254"/>
      <c r="E7" s="254"/>
      <c r="F7" s="254"/>
      <c r="G7" s="254"/>
    </row>
    <row r="8" spans="1:8" ht="15" customHeight="1">
      <c r="A8" s="537" t="s">
        <v>134</v>
      </c>
      <c r="B8" s="537"/>
      <c r="C8" s="537"/>
      <c r="D8" s="436"/>
      <c r="E8" s="253"/>
      <c r="F8" s="254"/>
      <c r="G8" s="254"/>
    </row>
    <row r="9" spans="1:8" ht="21" customHeight="1">
      <c r="A9" s="462" t="s">
        <v>135</v>
      </c>
      <c r="B9" s="462"/>
      <c r="C9" s="462"/>
      <c r="D9" s="198"/>
      <c r="E9" s="253"/>
      <c r="F9" s="254"/>
      <c r="G9" s="254"/>
    </row>
    <row r="10" spans="1:8" ht="25.5" customHeight="1">
      <c r="A10" s="462" t="s">
        <v>263</v>
      </c>
      <c r="B10" s="462"/>
      <c r="C10" s="462"/>
      <c r="D10" s="436"/>
      <c r="E10" s="436"/>
      <c r="F10" s="254"/>
      <c r="G10" s="254"/>
    </row>
    <row r="11" spans="1:8">
      <c r="A11" s="254"/>
      <c r="B11" s="254"/>
      <c r="C11" s="254"/>
      <c r="D11" s="254"/>
      <c r="E11" s="254"/>
      <c r="F11" s="254"/>
      <c r="G11" s="254"/>
    </row>
    <row r="12" spans="1:8">
      <c r="A12" s="493" t="s">
        <v>419</v>
      </c>
      <c r="B12" s="493"/>
      <c r="C12" s="493"/>
      <c r="D12" s="493"/>
      <c r="E12" s="493"/>
      <c r="F12" s="493"/>
      <c r="G12" s="493"/>
    </row>
    <row r="13" spans="1:8" s="402" customFormat="1" ht="48" customHeight="1">
      <c r="A13" s="401"/>
      <c r="B13" s="500" t="s">
        <v>132</v>
      </c>
      <c r="C13" s="501"/>
      <c r="D13" s="500" t="s">
        <v>133</v>
      </c>
      <c r="E13" s="501"/>
      <c r="F13" s="500" t="s">
        <v>86</v>
      </c>
      <c r="G13" s="501"/>
    </row>
    <row r="14" spans="1:8" ht="15" thickBot="1">
      <c r="A14" s="397"/>
      <c r="B14" s="391" t="s">
        <v>421</v>
      </c>
      <c r="C14" s="393" t="s">
        <v>57</v>
      </c>
      <c r="D14" s="391" t="s">
        <v>421</v>
      </c>
      <c r="E14" s="393" t="s">
        <v>57</v>
      </c>
      <c r="F14" s="391" t="s">
        <v>421</v>
      </c>
      <c r="G14" s="393" t="s">
        <v>57</v>
      </c>
    </row>
    <row r="15" spans="1:8">
      <c r="A15" s="91" t="s">
        <v>14</v>
      </c>
      <c r="B15" s="159">
        <v>45.41037152189147</v>
      </c>
      <c r="C15" s="231">
        <v>3.4007575265551084</v>
      </c>
      <c r="D15" s="159">
        <v>17.06344621866079</v>
      </c>
      <c r="E15" s="231">
        <v>2.1917615545809612</v>
      </c>
      <c r="F15" s="159">
        <v>37.526182259447744</v>
      </c>
      <c r="G15" s="231">
        <v>3.2044042226321956</v>
      </c>
    </row>
    <row r="16" spans="1:8">
      <c r="A16" s="90" t="s">
        <v>13</v>
      </c>
      <c r="B16" s="97">
        <v>46.536142726030548</v>
      </c>
      <c r="C16" s="232">
        <v>4.0031219386520034</v>
      </c>
      <c r="D16" s="97">
        <v>20.381700619406448</v>
      </c>
      <c r="E16" s="232">
        <v>3.2343743224433412</v>
      </c>
      <c r="F16" s="97">
        <v>33.082156654563001</v>
      </c>
      <c r="G16" s="232">
        <v>3.3634782511363941</v>
      </c>
    </row>
    <row r="17" spans="1:8">
      <c r="A17" s="91" t="s">
        <v>43</v>
      </c>
      <c r="B17" s="261" t="s">
        <v>193</v>
      </c>
      <c r="C17" s="255" t="s">
        <v>193</v>
      </c>
      <c r="D17" s="261" t="s">
        <v>193</v>
      </c>
      <c r="E17" s="255" t="s">
        <v>193</v>
      </c>
      <c r="F17" s="261" t="s">
        <v>193</v>
      </c>
      <c r="G17" s="255" t="s">
        <v>193</v>
      </c>
    </row>
    <row r="18" spans="1:8">
      <c r="A18" s="90" t="s">
        <v>12</v>
      </c>
      <c r="B18" s="97">
        <v>63.259399370314554</v>
      </c>
      <c r="C18" s="232">
        <v>11.228566660300261</v>
      </c>
      <c r="D18" s="97">
        <v>20.474152868114146</v>
      </c>
      <c r="E18" s="232">
        <v>9.2275436478898651</v>
      </c>
      <c r="F18" s="97">
        <v>16.26644776157131</v>
      </c>
      <c r="G18" s="232">
        <v>4.2164271370526416</v>
      </c>
      <c r="H18" s="11"/>
    </row>
    <row r="19" spans="1:8">
      <c r="A19" s="91" t="s">
        <v>11</v>
      </c>
      <c r="B19" s="261" t="s">
        <v>193</v>
      </c>
      <c r="C19" s="255" t="s">
        <v>193</v>
      </c>
      <c r="D19" s="261" t="s">
        <v>193</v>
      </c>
      <c r="E19" s="255" t="s">
        <v>193</v>
      </c>
      <c r="F19" s="261" t="s">
        <v>193</v>
      </c>
      <c r="G19" s="255" t="s">
        <v>193</v>
      </c>
    </row>
    <row r="20" spans="1:8">
      <c r="A20" s="90" t="s">
        <v>31</v>
      </c>
      <c r="B20" s="97">
        <v>35.672852996273782</v>
      </c>
      <c r="C20" s="232">
        <v>8.2399328044406879</v>
      </c>
      <c r="D20" s="97">
        <v>17.94597596861745</v>
      </c>
      <c r="E20" s="232">
        <v>3.9148527680681706</v>
      </c>
      <c r="F20" s="97">
        <v>46.381171035108764</v>
      </c>
      <c r="G20" s="232">
        <v>6.0870450798065381</v>
      </c>
    </row>
    <row r="21" spans="1:8">
      <c r="A21" s="91" t="s">
        <v>10</v>
      </c>
      <c r="B21" s="159">
        <v>57.228474607577574</v>
      </c>
      <c r="C21" s="231">
        <v>3.4037465401605869</v>
      </c>
      <c r="D21" s="159">
        <v>13.913850158373203</v>
      </c>
      <c r="E21" s="231">
        <v>2.801446966316576</v>
      </c>
      <c r="F21" s="159">
        <v>28.857675234049228</v>
      </c>
      <c r="G21" s="231">
        <v>4.4645757482492954</v>
      </c>
    </row>
    <row r="22" spans="1:8">
      <c r="A22" s="90" t="s">
        <v>9</v>
      </c>
      <c r="B22" s="97">
        <v>50.219663584885723</v>
      </c>
      <c r="C22" s="232">
        <v>0.62127648253880441</v>
      </c>
      <c r="D22" s="97">
        <v>11.760752922049116</v>
      </c>
      <c r="E22" s="232">
        <v>3.4558120718442997</v>
      </c>
      <c r="F22" s="97">
        <v>38.019583493065156</v>
      </c>
      <c r="G22" s="232">
        <v>2.845535572573441</v>
      </c>
    </row>
    <row r="23" spans="1:8">
      <c r="A23" s="91" t="s">
        <v>8</v>
      </c>
      <c r="B23" s="159">
        <v>54.766945809517424</v>
      </c>
      <c r="C23" s="231">
        <v>3.0755912511589529</v>
      </c>
      <c r="D23" s="159">
        <v>14.758449533057474</v>
      </c>
      <c r="E23" s="231">
        <v>2.2167867778284984</v>
      </c>
      <c r="F23" s="159">
        <v>30.474604657425104</v>
      </c>
      <c r="G23" s="231">
        <v>3.0318619291794544</v>
      </c>
    </row>
    <row r="24" spans="1:8">
      <c r="A24" s="90" t="s">
        <v>7</v>
      </c>
      <c r="B24" s="97">
        <v>64.417642418534399</v>
      </c>
      <c r="C24" s="232">
        <v>1.8213921376662199</v>
      </c>
      <c r="D24" s="97">
        <v>10.94959821448858</v>
      </c>
      <c r="E24" s="232">
        <v>1.0292091103108791</v>
      </c>
      <c r="F24" s="97">
        <v>24.632759366977016</v>
      </c>
      <c r="G24" s="232">
        <v>1.6251205265651805</v>
      </c>
    </row>
    <row r="25" spans="1:8">
      <c r="A25" s="91" t="s">
        <v>6</v>
      </c>
      <c r="B25" s="159">
        <v>48.131686427970855</v>
      </c>
      <c r="C25" s="231">
        <v>4.9188143624949587</v>
      </c>
      <c r="D25" s="159">
        <v>26.452881619554621</v>
      </c>
      <c r="E25" s="231">
        <v>4.750397097073539</v>
      </c>
      <c r="F25" s="159">
        <v>25.41543195247452</v>
      </c>
      <c r="G25" s="231">
        <v>6.0477535560738307</v>
      </c>
    </row>
    <row r="26" spans="1:8">
      <c r="A26" s="90" t="s">
        <v>5</v>
      </c>
      <c r="B26" s="262" t="s">
        <v>193</v>
      </c>
      <c r="C26" s="256" t="s">
        <v>193</v>
      </c>
      <c r="D26" s="262" t="s">
        <v>193</v>
      </c>
      <c r="E26" s="256" t="s">
        <v>193</v>
      </c>
      <c r="F26" s="262" t="s">
        <v>193</v>
      </c>
      <c r="G26" s="256" t="s">
        <v>193</v>
      </c>
    </row>
    <row r="27" spans="1:8">
      <c r="A27" s="91" t="s">
        <v>4</v>
      </c>
      <c r="B27" s="159">
        <v>61.390819772506248</v>
      </c>
      <c r="C27" s="231">
        <v>3.8489775334625884</v>
      </c>
      <c r="D27" s="159">
        <v>14.659390655552784</v>
      </c>
      <c r="E27" s="231">
        <v>1.871753889115445</v>
      </c>
      <c r="F27" s="159">
        <v>23.949789571940972</v>
      </c>
      <c r="G27" s="231">
        <v>5.5909444342630739</v>
      </c>
    </row>
    <row r="28" spans="1:8">
      <c r="A28" s="90" t="s">
        <v>16</v>
      </c>
      <c r="B28" s="262" t="s">
        <v>193</v>
      </c>
      <c r="C28" s="256" t="s">
        <v>193</v>
      </c>
      <c r="D28" s="262" t="s">
        <v>193</v>
      </c>
      <c r="E28" s="256" t="s">
        <v>193</v>
      </c>
      <c r="F28" s="262" t="s">
        <v>193</v>
      </c>
      <c r="G28" s="256" t="s">
        <v>193</v>
      </c>
    </row>
    <row r="29" spans="1:8">
      <c r="A29" s="91" t="s">
        <v>3</v>
      </c>
      <c r="B29" s="159">
        <v>63.98302721351461</v>
      </c>
      <c r="C29" s="231">
        <v>5.7789100480692541</v>
      </c>
      <c r="D29" s="159">
        <v>12.893918342836708</v>
      </c>
      <c r="E29" s="231">
        <v>2.6333627818970267</v>
      </c>
      <c r="F29" s="159">
        <v>23.123054443648684</v>
      </c>
      <c r="G29" s="231">
        <v>5.1163776489803556</v>
      </c>
    </row>
    <row r="30" spans="1:8" ht="15" thickBot="1">
      <c r="A30" s="92" t="s">
        <v>2</v>
      </c>
      <c r="B30" s="98">
        <v>59.095410335715215</v>
      </c>
      <c r="C30" s="257">
        <v>12.923732071135952</v>
      </c>
      <c r="D30" s="98">
        <v>3.4904524793746159</v>
      </c>
      <c r="E30" s="257">
        <v>2.7635838061564164</v>
      </c>
      <c r="F30" s="98">
        <v>37.414137184910174</v>
      </c>
      <c r="G30" s="257">
        <v>14.285927261742303</v>
      </c>
    </row>
    <row r="31" spans="1:8">
      <c r="A31" s="263" t="s">
        <v>38</v>
      </c>
      <c r="B31" s="99">
        <v>56.43727319530155</v>
      </c>
      <c r="C31" s="258">
        <v>1.4064198765170353</v>
      </c>
      <c r="D31" s="99">
        <v>14.528976420388314</v>
      </c>
      <c r="E31" s="258">
        <v>0.83384921698331449</v>
      </c>
      <c r="F31" s="99">
        <v>29.033750384310135</v>
      </c>
      <c r="G31" s="258">
        <v>1.2590923354422638</v>
      </c>
    </row>
    <row r="32" spans="1:8">
      <c r="A32" s="264" t="s">
        <v>157</v>
      </c>
      <c r="B32" s="100">
        <v>55.983029595415132</v>
      </c>
      <c r="C32" s="259">
        <v>3.31970792176014</v>
      </c>
      <c r="D32" s="100">
        <v>12.120418289592871</v>
      </c>
      <c r="E32" s="259">
        <v>2.5999206649812825</v>
      </c>
      <c r="F32" s="100">
        <v>31.896552114991994</v>
      </c>
      <c r="G32" s="259">
        <v>3.9977655197982109</v>
      </c>
    </row>
    <row r="33" spans="1:7" ht="15" thickBot="1">
      <c r="A33" s="265" t="s">
        <v>17</v>
      </c>
      <c r="B33" s="101">
        <v>56.379883511703689</v>
      </c>
      <c r="C33" s="260">
        <v>1.2978498653607069</v>
      </c>
      <c r="D33" s="101">
        <v>14.224676284760715</v>
      </c>
      <c r="E33" s="260">
        <v>0.7996566337496458</v>
      </c>
      <c r="F33" s="101">
        <v>29.395440203535593</v>
      </c>
      <c r="G33" s="260">
        <v>1.2075212552665855</v>
      </c>
    </row>
    <row r="34" spans="1:7" ht="15" customHeight="1">
      <c r="A34" s="519" t="s">
        <v>134</v>
      </c>
      <c r="B34" s="519"/>
      <c r="C34" s="519"/>
      <c r="D34" s="519"/>
      <c r="E34" s="519"/>
      <c r="F34" s="519"/>
      <c r="G34" s="519"/>
    </row>
    <row r="35" spans="1:7" ht="42" customHeight="1">
      <c r="A35" s="462" t="s">
        <v>195</v>
      </c>
      <c r="B35" s="462"/>
      <c r="C35" s="462"/>
      <c r="D35" s="462"/>
      <c r="E35" s="462"/>
      <c r="F35" s="462"/>
      <c r="G35" s="462"/>
    </row>
    <row r="36" spans="1:7" ht="14.25" customHeight="1">
      <c r="A36" s="498" t="s">
        <v>263</v>
      </c>
      <c r="B36" s="498"/>
      <c r="C36" s="498"/>
      <c r="D36" s="498"/>
      <c r="E36" s="498"/>
      <c r="F36" s="498"/>
      <c r="G36" s="498"/>
    </row>
    <row r="37" spans="1:7" ht="14.5" customHeight="1"/>
  </sheetData>
  <mergeCells count="12">
    <mergeCell ref="A1:G1"/>
    <mergeCell ref="A36:G36"/>
    <mergeCell ref="B13:C13"/>
    <mergeCell ref="D13:E13"/>
    <mergeCell ref="A35:G35"/>
    <mergeCell ref="F13:G13"/>
    <mergeCell ref="A34:G34"/>
    <mergeCell ref="A3:C3"/>
    <mergeCell ref="A10:C10"/>
    <mergeCell ref="A9:C9"/>
    <mergeCell ref="A8:C8"/>
    <mergeCell ref="A12:G12"/>
  </mergeCells>
  <hyperlinks>
    <hyperlink ref="A2" location="Inhalt!A1" display="Zurück zum Inhalt - HF-08"/>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80" zoomScaleNormal="80" workbookViewId="0">
      <selection sqref="A1:C1"/>
    </sheetView>
  </sheetViews>
  <sheetFormatPr baseColWidth="10" defaultColWidth="11.25" defaultRowHeight="14.5"/>
  <cols>
    <col min="1" max="1" width="24.33203125" style="538" customWidth="1"/>
    <col min="2" max="5" width="11.25" style="538"/>
    <col min="6" max="6" width="29.83203125" style="538" customWidth="1"/>
    <col min="7" max="16384" width="11.25" style="538"/>
  </cols>
  <sheetData>
    <row r="1" spans="1:9" ht="23.5">
      <c r="A1" s="454">
        <v>2020</v>
      </c>
      <c r="B1" s="454"/>
      <c r="C1" s="454"/>
    </row>
    <row r="2" spans="1:9" s="388" customFormat="1" ht="23.25" customHeight="1">
      <c r="A2" s="410" t="s">
        <v>422</v>
      </c>
      <c r="B2" s="390"/>
    </row>
    <row r="3" spans="1:9" ht="30" customHeight="1">
      <c r="A3" s="502" t="s">
        <v>332</v>
      </c>
      <c r="B3" s="502"/>
      <c r="C3" s="502"/>
    </row>
    <row r="4" spans="1:9" ht="15" thickBot="1">
      <c r="A4" s="208"/>
      <c r="B4" s="422" t="s">
        <v>65</v>
      </c>
      <c r="C4" s="423" t="s">
        <v>57</v>
      </c>
    </row>
    <row r="5" spans="1:9">
      <c r="A5" s="91" t="s">
        <v>14</v>
      </c>
      <c r="B5" s="161">
        <v>8.4538219554858198</v>
      </c>
      <c r="C5" s="231">
        <v>0.37846102309167279</v>
      </c>
    </row>
    <row r="6" spans="1:9">
      <c r="A6" s="90" t="s">
        <v>13</v>
      </c>
      <c r="B6" s="103">
        <v>9.6158204410420041</v>
      </c>
      <c r="C6" s="232">
        <v>0.52403705414141</v>
      </c>
    </row>
    <row r="7" spans="1:9">
      <c r="A7" s="91" t="s">
        <v>43</v>
      </c>
      <c r="B7" s="268" t="s">
        <v>193</v>
      </c>
      <c r="C7" s="255" t="s">
        <v>193</v>
      </c>
    </row>
    <row r="8" spans="1:9">
      <c r="A8" s="90" t="s">
        <v>12</v>
      </c>
      <c r="B8" s="103">
        <v>11.414717036644815</v>
      </c>
      <c r="C8" s="232">
        <v>1.0695155219516763</v>
      </c>
    </row>
    <row r="9" spans="1:9">
      <c r="A9" s="91" t="s">
        <v>11</v>
      </c>
      <c r="B9" s="268" t="s">
        <v>193</v>
      </c>
      <c r="C9" s="255" t="s">
        <v>193</v>
      </c>
    </row>
    <row r="10" spans="1:9">
      <c r="A10" s="90" t="s">
        <v>31</v>
      </c>
      <c r="B10" s="103">
        <v>12.932443494402845</v>
      </c>
      <c r="C10" s="232">
        <v>2.9564747278097694</v>
      </c>
      <c r="D10" s="11"/>
      <c r="I10" s="11"/>
    </row>
    <row r="11" spans="1:9">
      <c r="A11" s="91" t="s">
        <v>10</v>
      </c>
      <c r="B11" s="161">
        <v>9.7389679793020072</v>
      </c>
      <c r="C11" s="231">
        <v>0.92630138221108704</v>
      </c>
    </row>
    <row r="12" spans="1:9">
      <c r="A12" s="90" t="s">
        <v>9</v>
      </c>
      <c r="B12" s="103">
        <v>15.508414258951326</v>
      </c>
      <c r="C12" s="232">
        <v>0.35409562462404776</v>
      </c>
    </row>
    <row r="13" spans="1:9">
      <c r="A13" s="91" t="s">
        <v>8</v>
      </c>
      <c r="B13" s="161">
        <v>10.216781709484346</v>
      </c>
      <c r="C13" s="231">
        <v>0.58459589899304087</v>
      </c>
    </row>
    <row r="14" spans="1:9">
      <c r="A14" s="90" t="s">
        <v>70</v>
      </c>
      <c r="B14" s="103">
        <v>8.8267092280713602</v>
      </c>
      <c r="C14" s="232">
        <v>0.2073933672314629</v>
      </c>
    </row>
    <row r="15" spans="1:9">
      <c r="A15" s="91" t="s">
        <v>71</v>
      </c>
      <c r="B15" s="161">
        <v>9.3137764140064867</v>
      </c>
      <c r="C15" s="231">
        <v>0.68271515200112576</v>
      </c>
    </row>
    <row r="16" spans="1:9">
      <c r="A16" s="90" t="s">
        <v>5</v>
      </c>
      <c r="B16" s="269" t="s">
        <v>193</v>
      </c>
      <c r="C16" s="256" t="s">
        <v>193</v>
      </c>
    </row>
    <row r="17" spans="1:3">
      <c r="A17" s="91" t="s">
        <v>4</v>
      </c>
      <c r="B17" s="161">
        <v>10.542961373292734</v>
      </c>
      <c r="C17" s="231">
        <v>0.54003670809122573</v>
      </c>
    </row>
    <row r="18" spans="1:3">
      <c r="A18" s="90" t="s">
        <v>16</v>
      </c>
      <c r="B18" s="269" t="s">
        <v>193</v>
      </c>
      <c r="C18" s="256" t="s">
        <v>193</v>
      </c>
    </row>
    <row r="19" spans="1:3">
      <c r="A19" s="91" t="s">
        <v>3</v>
      </c>
      <c r="B19" s="161">
        <v>8.8322996328708143</v>
      </c>
      <c r="C19" s="231">
        <v>1.0088224150756357</v>
      </c>
    </row>
    <row r="20" spans="1:3" ht="15" thickBot="1">
      <c r="A20" s="92" t="s">
        <v>2</v>
      </c>
      <c r="B20" s="104">
        <v>12.24955942171839</v>
      </c>
      <c r="C20" s="257">
        <v>1.3192914153409421</v>
      </c>
    </row>
    <row r="21" spans="1:3">
      <c r="A21" s="263" t="s">
        <v>38</v>
      </c>
      <c r="B21" s="270">
        <v>9.2198934631979359</v>
      </c>
      <c r="C21" s="258">
        <v>0.1995288476740287</v>
      </c>
    </row>
    <row r="22" spans="1:3">
      <c r="A22" s="264" t="s">
        <v>39</v>
      </c>
      <c r="B22" s="271">
        <v>13.483312681372587</v>
      </c>
      <c r="C22" s="259">
        <v>0.93448285643285889</v>
      </c>
    </row>
    <row r="23" spans="1:3" ht="15" thickBot="1">
      <c r="A23" s="265" t="s">
        <v>17</v>
      </c>
      <c r="B23" s="272">
        <v>9.7792344357904053</v>
      </c>
      <c r="C23" s="260">
        <v>0.24918966523955591</v>
      </c>
    </row>
    <row r="24" spans="1:3" ht="14.5" customHeight="1">
      <c r="A24" s="462" t="s">
        <v>206</v>
      </c>
      <c r="B24" s="462"/>
      <c r="C24" s="462"/>
    </row>
    <row r="25" spans="1:3" ht="69" customHeight="1">
      <c r="A25" s="462" t="s">
        <v>192</v>
      </c>
      <c r="B25" s="462"/>
      <c r="C25" s="462"/>
    </row>
    <row r="26" spans="1:3" ht="24" customHeight="1">
      <c r="A26" s="462" t="s">
        <v>264</v>
      </c>
      <c r="B26" s="462"/>
      <c r="C26" s="462"/>
    </row>
  </sheetData>
  <mergeCells count="5">
    <mergeCell ref="A26:C26"/>
    <mergeCell ref="A3:C3"/>
    <mergeCell ref="A25:C25"/>
    <mergeCell ref="A24:C24"/>
    <mergeCell ref="A1:C1"/>
  </mergeCells>
  <hyperlinks>
    <hyperlink ref="A2" location="Inhalt!A1" display="Zurück zum Inhalt - HF-08"/>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22</vt:i4>
      </vt:variant>
    </vt:vector>
  </HeadingPairs>
  <TitlesOfParts>
    <vt:vector size="22" baseType="lpstr">
      <vt:lpstr>Inhalt</vt:lpstr>
      <vt:lpstr>Daten HF-08.1.1</vt:lpstr>
      <vt:lpstr>Daten HF-08.1.2</vt:lpstr>
      <vt:lpstr>Daten HF-08.1.3</vt:lpstr>
      <vt:lpstr>Daten HF-08.2.1</vt:lpstr>
      <vt:lpstr>Daten HF-08.2.3</vt:lpstr>
      <vt:lpstr>Daten HF-08.2.4</vt:lpstr>
      <vt:lpstr>Daten HF-08.2.5</vt:lpstr>
      <vt:lpstr>Daten HF-08.2.6</vt:lpstr>
      <vt:lpstr>Daten HF-08.3.1</vt:lpstr>
      <vt:lpstr>Daten HF-08.4.1</vt:lpstr>
      <vt:lpstr>Daten HF-08.4.3</vt:lpstr>
      <vt:lpstr>Daten HF-08.4.5</vt:lpstr>
      <vt:lpstr>Daten HF-08.4.6</vt:lpstr>
      <vt:lpstr>Daten HF-08.4.7</vt:lpstr>
      <vt:lpstr>Daten HF-08.4.8</vt:lpstr>
      <vt:lpstr>Daten HF-08.5.1</vt:lpstr>
      <vt:lpstr>Daten HF-08.5.2</vt:lpstr>
      <vt:lpstr>Daten HF-08.6.1</vt:lpstr>
      <vt:lpstr>Daten HF-08.7.1</vt:lpstr>
      <vt:lpstr>Daten HF-08.7.2</vt:lpstr>
      <vt:lpstr>Daten HF-08.7.3</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Tiedemann, Catharine</dc:creator>
  <cp:lastModifiedBy>Lisa Ulrich</cp:lastModifiedBy>
  <cp:lastPrinted>2019-02-19T10:15:22Z</cp:lastPrinted>
  <dcterms:created xsi:type="dcterms:W3CDTF">2019-02-13T12:33:21Z</dcterms:created>
  <dcterms:modified xsi:type="dcterms:W3CDTF">2023-01-27T15:07:22Z</dcterms:modified>
</cp:coreProperties>
</file>